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JP-AS127558\work\マックカード\"/>
    </mc:Choice>
  </mc:AlternateContent>
  <xr:revisionPtr revIDLastSave="0" documentId="13_ncr:1_{271D4576-D9BD-4F96-B2FB-AC81FF6ACEA3}" xr6:coauthVersionLast="47" xr6:coauthVersionMax="47" xr10:uidLastSave="{00000000-0000-0000-0000-000000000000}"/>
  <workbookProtection workbookPassword="CC3E" lockStructure="1"/>
  <bookViews>
    <workbookView xWindow="45972" yWindow="792" windowWidth="23256" windowHeight="13176" xr2:uid="{00000000-000D-0000-FFFF-FFFF00000000}"/>
  </bookViews>
  <sheets>
    <sheet name="注文書" sheetId="2" r:id="rId1"/>
  </sheets>
  <definedNames>
    <definedName name="_xlnm.Print_Area" localSheetId="0">注文書!$A$1:$AR$68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2" i="2" l="1"/>
  <c r="BX3" i="2"/>
  <c r="P46" i="2"/>
  <c r="BX1" i="2" s="1"/>
  <c r="AA44" i="2"/>
  <c r="AA43" i="2"/>
  <c r="BX9" i="2"/>
  <c r="AA42" i="2"/>
  <c r="AA41" i="2"/>
  <c r="AA40" i="2"/>
  <c r="AA46" i="2" l="1"/>
  <c r="BX7" i="2"/>
  <c r="BX8" i="2" s="1"/>
  <c r="AA47" i="2" s="1"/>
  <c r="BX10" i="2"/>
  <c r="AA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A01340</author>
    <author>JP-AOA05171</author>
  </authors>
  <commentList>
    <comment ref="U26" authorId="0" shapeId="0" xr:uid="{00000000-0006-0000-0000-000001000000}">
      <text>
        <r>
          <rPr>
            <b/>
            <sz val="9"/>
            <color indexed="81"/>
            <rFont val="ＭＳ Ｐゴシック"/>
            <family val="3"/>
            <charset val="128"/>
          </rPr>
          <t>市区町村・町名・番地　を記入ください</t>
        </r>
      </text>
    </comment>
    <comment ref="U28" authorId="0" shapeId="0" xr:uid="{00000000-0006-0000-0000-000002000000}">
      <text>
        <r>
          <rPr>
            <b/>
            <sz val="9"/>
            <color indexed="81"/>
            <rFont val="ＭＳ Ｐゴシック"/>
            <family val="3"/>
            <charset val="128"/>
          </rPr>
          <t>ビル、建物名、階数を記入ください</t>
        </r>
        <r>
          <rPr>
            <sz val="9"/>
            <color indexed="81"/>
            <rFont val="ＭＳ Ｐゴシック"/>
            <family val="3"/>
            <charset val="128"/>
          </rPr>
          <t xml:space="preserve">
</t>
        </r>
      </text>
    </comment>
    <comment ref="S53" authorId="0" shapeId="0" xr:uid="{00000000-0006-0000-0000-000003000000}">
      <text>
        <r>
          <rPr>
            <b/>
            <sz val="9"/>
            <color indexed="81"/>
            <rFont val="ＭＳ Ｐゴシック"/>
            <family val="3"/>
            <charset val="128"/>
          </rPr>
          <t>御社納品日がございましたら、ご記入ください。(時間指定不可能）</t>
        </r>
      </text>
    </comment>
    <comment ref="AC53" authorId="1" shapeId="0" xr:uid="{00000000-0006-0000-0000-000004000000}">
      <text>
        <r>
          <rPr>
            <b/>
            <sz val="9"/>
            <color indexed="81"/>
            <rFont val="ＭＳ Ｐゴシック"/>
            <family val="3"/>
            <charset val="128"/>
          </rPr>
          <t xml:space="preserve">請求書郵送前にPDFでの送付希望の場合は「必要」を選択してください。
</t>
        </r>
      </text>
    </comment>
  </commentList>
</comments>
</file>

<file path=xl/sharedStrings.xml><?xml version="1.0" encoding="utf-8"?>
<sst xmlns="http://schemas.openxmlformats.org/spreadsheetml/2006/main" count="159" uniqueCount="129">
  <si>
    <t>既製マックカード申込書</t>
    <rPh sb="0" eb="2">
      <t>キセイ</t>
    </rPh>
    <rPh sb="8" eb="10">
      <t>モウシコミ</t>
    </rPh>
    <rPh sb="10" eb="11">
      <t>ショ</t>
    </rPh>
    <phoneticPr fontId="3"/>
  </si>
  <si>
    <t>FAX・郵送</t>
    <rPh sb="4" eb="6">
      <t>ユウソウ</t>
    </rPh>
    <phoneticPr fontId="3"/>
  </si>
  <si>
    <t>北海道</t>
  </si>
  <si>
    <t>マックカード個口</t>
    <rPh sb="6" eb="7">
      <t>コ</t>
    </rPh>
    <rPh sb="7" eb="8">
      <t>グチ</t>
    </rPh>
    <phoneticPr fontId="3"/>
  </si>
  <si>
    <t>送料設定</t>
    <rPh sb="0" eb="2">
      <t>ソウリョウ</t>
    </rPh>
    <rPh sb="2" eb="4">
      <t>セッテイ</t>
    </rPh>
    <phoneticPr fontId="3"/>
  </si>
  <si>
    <t>沖縄</t>
    <rPh sb="0" eb="2">
      <t>オキナワ</t>
    </rPh>
    <phoneticPr fontId="3"/>
  </si>
  <si>
    <t>郵送のみ</t>
    <rPh sb="0" eb="2">
      <t>ユウソウ</t>
    </rPh>
    <phoneticPr fontId="3"/>
  </si>
  <si>
    <t>封筒個口</t>
    <rPh sb="0" eb="2">
      <t>フウトウ</t>
    </rPh>
    <rPh sb="2" eb="3">
      <t>コ</t>
    </rPh>
    <rPh sb="3" eb="4">
      <t>グチ</t>
    </rPh>
    <phoneticPr fontId="3"/>
  </si>
  <si>
    <t>100枚以下</t>
    <rPh sb="3" eb="4">
      <t>マイ</t>
    </rPh>
    <rPh sb="4" eb="6">
      <t>イカ</t>
    </rPh>
    <phoneticPr fontId="3"/>
  </si>
  <si>
    <t>501枚以上</t>
    <rPh sb="3" eb="4">
      <t>マイ</t>
    </rPh>
    <rPh sb="4" eb="6">
      <t>イジョウ</t>
    </rPh>
    <phoneticPr fontId="3"/>
  </si>
  <si>
    <t>500枚以下</t>
    <rPh sb="3" eb="4">
      <t>マイ</t>
    </rPh>
    <rPh sb="4" eb="6">
      <t>イカ</t>
    </rPh>
    <phoneticPr fontId="3"/>
  </si>
  <si>
    <t>２個口以降</t>
    <rPh sb="1" eb="2">
      <t>コスウ</t>
    </rPh>
    <rPh sb="2" eb="3">
      <t>グチ</t>
    </rPh>
    <rPh sb="3" eb="5">
      <t>イコウ</t>
    </rPh>
    <phoneticPr fontId="3"/>
  </si>
  <si>
    <t>岩手県</t>
  </si>
  <si>
    <t>宮城県</t>
  </si>
  <si>
    <t>秋田県</t>
  </si>
  <si>
    <t>個口数</t>
    <rPh sb="0" eb="1">
      <t>コ</t>
    </rPh>
    <rPh sb="1" eb="2">
      <t>グチ</t>
    </rPh>
    <rPh sb="2" eb="3">
      <t>スウ</t>
    </rPh>
    <phoneticPr fontId="3"/>
  </si>
  <si>
    <t>※送料が変更となった場合上記のオレンジ色のセルを変更してください。</t>
    <rPh sb="1" eb="3">
      <t>ソウリョウ</t>
    </rPh>
    <rPh sb="4" eb="6">
      <t>ヘンコウ</t>
    </rPh>
    <rPh sb="10" eb="12">
      <t>バアイ</t>
    </rPh>
    <rPh sb="12" eb="14">
      <t>ジョウキ</t>
    </rPh>
    <rPh sb="19" eb="20">
      <t>イロ</t>
    </rPh>
    <rPh sb="24" eb="26">
      <t>ヘンコウ</t>
    </rPh>
    <phoneticPr fontId="3"/>
  </si>
  <si>
    <t>山形県</t>
  </si>
  <si>
    <t>送料</t>
    <rPh sb="0" eb="2">
      <t>ソウリョウ</t>
    </rPh>
    <phoneticPr fontId="3"/>
  </si>
  <si>
    <t>（なお学研ロジスティックス経由で佐川急便を利用する場合となります）</t>
    <rPh sb="3" eb="5">
      <t>ガッケン</t>
    </rPh>
    <rPh sb="13" eb="15">
      <t>ケイユ</t>
    </rPh>
    <rPh sb="16" eb="18">
      <t>サガワ</t>
    </rPh>
    <rPh sb="18" eb="20">
      <t>キュウビン</t>
    </rPh>
    <rPh sb="21" eb="23">
      <t>リヨウ</t>
    </rPh>
    <rPh sb="25" eb="27">
      <t>バアイ</t>
    </rPh>
    <phoneticPr fontId="3"/>
  </si>
  <si>
    <t>福島県</t>
  </si>
  <si>
    <t>沖縄1</t>
    <rPh sb="0" eb="2">
      <t>オキナワ</t>
    </rPh>
    <phoneticPr fontId="3"/>
  </si>
  <si>
    <t>お客様向けの説明文も修正ください。</t>
    <rPh sb="1" eb="3">
      <t>キャクサマ</t>
    </rPh>
    <rPh sb="3" eb="4">
      <t>ム</t>
    </rPh>
    <rPh sb="6" eb="9">
      <t>セツメイブン</t>
    </rPh>
    <rPh sb="10" eb="12">
      <t>シュウセイ</t>
    </rPh>
    <phoneticPr fontId="3"/>
  </si>
  <si>
    <t>茨城県</t>
  </si>
  <si>
    <t>保険料</t>
    <rPh sb="0" eb="2">
      <t>ホケン</t>
    </rPh>
    <rPh sb="2" eb="3">
      <t>リョウ</t>
    </rPh>
    <phoneticPr fontId="3"/>
  </si>
  <si>
    <t>←601枚以上は１万円に付き１０円の保険料を加算します。</t>
    <rPh sb="4" eb="7">
      <t>マイイジョウ</t>
    </rPh>
    <rPh sb="9" eb="11">
      <t>マンエン</t>
    </rPh>
    <rPh sb="12" eb="13">
      <t>ツキ</t>
    </rPh>
    <rPh sb="16" eb="17">
      <t>エン</t>
    </rPh>
    <rPh sb="18" eb="21">
      <t>ホケンリョウ</t>
    </rPh>
    <rPh sb="22" eb="24">
      <t>カサン</t>
    </rPh>
    <phoneticPr fontId="3"/>
  </si>
  <si>
    <t>栃木県</t>
  </si>
  <si>
    <t>黄色のセルは送料計算の中間結果が保管されるセルです。</t>
    <rPh sb="0" eb="2">
      <t>キイロ</t>
    </rPh>
    <rPh sb="6" eb="10">
      <t>ソウリョウケイサン</t>
    </rPh>
    <rPh sb="11" eb="13">
      <t>チュウカン</t>
    </rPh>
    <rPh sb="13" eb="15">
      <t>ケッカ</t>
    </rPh>
    <rPh sb="16" eb="18">
      <t>ホカン</t>
    </rPh>
    <phoneticPr fontId="3"/>
  </si>
  <si>
    <t>群馬県</t>
  </si>
  <si>
    <t>同意する</t>
    <rPh sb="0" eb="2">
      <t>ドウイ</t>
    </rPh>
    <phoneticPr fontId="3"/>
  </si>
  <si>
    <t>同意しない</t>
    <rPh sb="0" eb="2">
      <t>ドウイ</t>
    </rPh>
    <phoneticPr fontId="3"/>
  </si>
  <si>
    <t>【事前入金用】</t>
    <rPh sb="1" eb="3">
      <t>ジゼン</t>
    </rPh>
    <rPh sb="3" eb="5">
      <t>ニュウキン</t>
    </rPh>
    <rPh sb="5" eb="6">
      <t>ヨウ</t>
    </rPh>
    <phoneticPr fontId="3"/>
  </si>
  <si>
    <t>注文日：</t>
    <rPh sb="0" eb="2">
      <t>チュウモン</t>
    </rPh>
    <rPh sb="2" eb="3">
      <t>ビ</t>
    </rPh>
    <phoneticPr fontId="3"/>
  </si>
  <si>
    <t>新潟県</t>
  </si>
  <si>
    <t>ご請求先</t>
    <rPh sb="1" eb="3">
      <t>セイキュウ</t>
    </rPh>
    <rPh sb="3" eb="4">
      <t>サキ</t>
    </rPh>
    <phoneticPr fontId="3"/>
  </si>
  <si>
    <t>不要</t>
    <rPh sb="0" eb="2">
      <t>フヨウ</t>
    </rPh>
    <phoneticPr fontId="3"/>
  </si>
  <si>
    <t>富山県</t>
  </si>
  <si>
    <t>会社名</t>
    <rPh sb="0" eb="3">
      <t>カイシャメイ</t>
    </rPh>
    <phoneticPr fontId="3"/>
  </si>
  <si>
    <t>部署名</t>
    <rPh sb="0" eb="2">
      <t>ブショ</t>
    </rPh>
    <rPh sb="2" eb="3">
      <t>メイ</t>
    </rPh>
    <phoneticPr fontId="3"/>
  </si>
  <si>
    <t>担当者</t>
    <rPh sb="0" eb="3">
      <t>タントウシャ</t>
    </rPh>
    <phoneticPr fontId="3"/>
  </si>
  <si>
    <t>石川県</t>
  </si>
  <si>
    <t>福井県</t>
  </si>
  <si>
    <t>都道府県</t>
    <rPh sb="0" eb="4">
      <t>トドウフケン</t>
    </rPh>
    <phoneticPr fontId="3"/>
  </si>
  <si>
    <t>住所１</t>
    <rPh sb="0" eb="2">
      <t>ジュウショ</t>
    </rPh>
    <phoneticPr fontId="3"/>
  </si>
  <si>
    <t>山梨県</t>
  </si>
  <si>
    <t>長野県</t>
  </si>
  <si>
    <t>住所2</t>
    <rPh sb="0" eb="2">
      <t>ジュウショ</t>
    </rPh>
    <phoneticPr fontId="3"/>
  </si>
  <si>
    <t>岐阜県</t>
  </si>
  <si>
    <t>静岡県</t>
  </si>
  <si>
    <t>ご納品先</t>
    <rPh sb="1" eb="3">
      <t>ノウヒン</t>
    </rPh>
    <rPh sb="3" eb="4">
      <t>サキ</t>
    </rPh>
    <phoneticPr fontId="3"/>
  </si>
  <si>
    <t>愛知県</t>
  </si>
  <si>
    <t>三重県</t>
  </si>
  <si>
    <t>滋賀県</t>
  </si>
  <si>
    <t>京都府</t>
  </si>
  <si>
    <t>大阪府</t>
  </si>
  <si>
    <t>兵庫県</t>
  </si>
  <si>
    <t>奈良県</t>
  </si>
  <si>
    <t>● ご注文・発送枚数は５０枚からとなりますのでご了承ください。</t>
    <rPh sb="3" eb="5">
      <t>チュウモン</t>
    </rPh>
    <rPh sb="6" eb="8">
      <t>ハッソウ</t>
    </rPh>
    <rPh sb="8" eb="10">
      <t>マイスウ</t>
    </rPh>
    <rPh sb="13" eb="14">
      <t>マイ</t>
    </rPh>
    <rPh sb="24" eb="26">
      <t>リョウショウ</t>
    </rPh>
    <phoneticPr fontId="3"/>
  </si>
  <si>
    <t>和歌山県</t>
  </si>
  <si>
    <t>額面</t>
    <rPh sb="0" eb="2">
      <t>ガクメン</t>
    </rPh>
    <phoneticPr fontId="3"/>
  </si>
  <si>
    <t>販売金額</t>
    <rPh sb="0" eb="2">
      <t>ハンバイ</t>
    </rPh>
    <rPh sb="2" eb="4">
      <t>キンガク</t>
    </rPh>
    <phoneticPr fontId="3"/>
  </si>
  <si>
    <t>発注枚数</t>
    <rPh sb="0" eb="2">
      <t>ハッチュウ</t>
    </rPh>
    <rPh sb="2" eb="4">
      <t>マイスウ</t>
    </rPh>
    <phoneticPr fontId="3"/>
  </si>
  <si>
    <t>金額</t>
    <rPh sb="0" eb="2">
      <t>キンガク</t>
    </rPh>
    <phoneticPr fontId="3"/>
  </si>
  <si>
    <t>備考</t>
    <rPh sb="0" eb="2">
      <t>ビコウ</t>
    </rPh>
    <phoneticPr fontId="3"/>
  </si>
  <si>
    <t>鳥取県</t>
  </si>
  <si>
    <t>500円</t>
    <rPh sb="3" eb="4">
      <t>エン</t>
    </rPh>
    <phoneticPr fontId="3"/>
  </si>
  <si>
    <t>デザイン希望なし</t>
    <rPh sb="4" eb="6">
      <t>キボウ</t>
    </rPh>
    <phoneticPr fontId="3"/>
  </si>
  <si>
    <t>枚</t>
    <rPh sb="0" eb="1">
      <t>マイ</t>
    </rPh>
    <phoneticPr fontId="3"/>
  </si>
  <si>
    <t>島根県</t>
  </si>
  <si>
    <t>広島県</t>
  </si>
  <si>
    <t>山口県</t>
  </si>
  <si>
    <t>徳島県</t>
  </si>
  <si>
    <t>高知県</t>
  </si>
  <si>
    <t>商品合計</t>
    <rPh sb="0" eb="2">
      <t>ショウヒン</t>
    </rPh>
    <rPh sb="2" eb="4">
      <t>ゴウケイ</t>
    </rPh>
    <phoneticPr fontId="3"/>
  </si>
  <si>
    <t>福岡県</t>
  </si>
  <si>
    <t>送料・輸送保険料（60１枚以上）</t>
    <rPh sb="0" eb="2">
      <t>ソウリョウ</t>
    </rPh>
    <rPh sb="3" eb="5">
      <t>ユソウ</t>
    </rPh>
    <rPh sb="5" eb="7">
      <t>ホケン</t>
    </rPh>
    <rPh sb="7" eb="8">
      <t>リョウ</t>
    </rPh>
    <rPh sb="12" eb="13">
      <t>マイ</t>
    </rPh>
    <rPh sb="13" eb="15">
      <t>イジョウ</t>
    </rPh>
    <phoneticPr fontId="3"/>
  </si>
  <si>
    <t>佐賀県</t>
  </si>
  <si>
    <t>商品総合計</t>
    <rPh sb="0" eb="2">
      <t>ショウヒン</t>
    </rPh>
    <rPh sb="2" eb="3">
      <t>ソウ</t>
    </rPh>
    <rPh sb="3" eb="5">
      <t>ゴウケイ</t>
    </rPh>
    <phoneticPr fontId="3"/>
  </si>
  <si>
    <t>長崎県</t>
  </si>
  <si>
    <t>熊本県</t>
  </si>
  <si>
    <t>専用封筒（無料）</t>
    <rPh sb="0" eb="2">
      <t>センヨウ</t>
    </rPh>
    <rPh sb="2" eb="4">
      <t>フウトウ</t>
    </rPh>
    <rPh sb="5" eb="7">
      <t>ムリョウ</t>
    </rPh>
    <phoneticPr fontId="3"/>
  </si>
  <si>
    <t>枚数</t>
    <rPh sb="0" eb="2">
      <t>マイスウ</t>
    </rPh>
    <phoneticPr fontId="3"/>
  </si>
  <si>
    <t>大分県</t>
  </si>
  <si>
    <t>宮崎県</t>
  </si>
  <si>
    <t>鹿児島県</t>
  </si>
  <si>
    <t>納品希望日</t>
    <rPh sb="0" eb="2">
      <t>ノウヒン</t>
    </rPh>
    <rPh sb="2" eb="5">
      <t>キボウビ</t>
    </rPh>
    <phoneticPr fontId="3"/>
  </si>
  <si>
    <t>沖縄県</t>
  </si>
  <si>
    <t>※振込口座情報に関しては、請求書に記載させて頂いています。</t>
    <rPh sb="1" eb="3">
      <t>フリコ</t>
    </rPh>
    <rPh sb="3" eb="5">
      <t>コウザ</t>
    </rPh>
    <rPh sb="5" eb="7">
      <t>ジョウホウ</t>
    </rPh>
    <rPh sb="8" eb="9">
      <t>カン</t>
    </rPh>
    <rPh sb="13" eb="16">
      <t>セイキュウショ</t>
    </rPh>
    <rPh sb="17" eb="19">
      <t>キサイ</t>
    </rPh>
    <rPh sb="22" eb="23">
      <t>イタダ</t>
    </rPh>
    <phoneticPr fontId="3"/>
  </si>
  <si>
    <t>※新規のお客様は登録処理の時間もかかります為、請求書の発送には10営業日ほどかかりますことをご了承下さい。</t>
    <rPh sb="1" eb="3">
      <t>シンキ</t>
    </rPh>
    <rPh sb="5" eb="7">
      <t>キャクサマ</t>
    </rPh>
    <rPh sb="8" eb="10">
      <t>トウロク</t>
    </rPh>
    <rPh sb="10" eb="12">
      <t>ショリ</t>
    </rPh>
    <rPh sb="13" eb="15">
      <t>ジカン</t>
    </rPh>
    <rPh sb="21" eb="22">
      <t>タメ</t>
    </rPh>
    <rPh sb="23" eb="26">
      <t>セイキュウショ</t>
    </rPh>
    <rPh sb="27" eb="29">
      <t>ハッソウ</t>
    </rPh>
    <rPh sb="33" eb="36">
      <t>エイギョウビ</t>
    </rPh>
    <rPh sb="47" eb="49">
      <t>リョウショウ</t>
    </rPh>
    <rPh sb="49" eb="50">
      <t>クダ</t>
    </rPh>
    <phoneticPr fontId="3"/>
  </si>
  <si>
    <t>※振込み手数料は、お客様ご負担にてお願い致します。</t>
    <rPh sb="1" eb="3">
      <t>フリコ</t>
    </rPh>
    <rPh sb="4" eb="7">
      <t>テスウリョウ</t>
    </rPh>
    <rPh sb="10" eb="12">
      <t>キャクサマ</t>
    </rPh>
    <rPh sb="13" eb="15">
      <t>フタン</t>
    </rPh>
    <rPh sb="18" eb="19">
      <t>ネガ</t>
    </rPh>
    <rPh sb="20" eb="21">
      <t>イタ</t>
    </rPh>
    <phoneticPr fontId="3"/>
  </si>
  <si>
    <t>601枚以上は輸送保険料が必要となります。（マックカード1万円につき10円）</t>
    <rPh sb="3" eb="4">
      <t>マイ</t>
    </rPh>
    <rPh sb="4" eb="6">
      <t>イジョウ</t>
    </rPh>
    <rPh sb="13" eb="15">
      <t>ヒツヨウ</t>
    </rPh>
    <rPh sb="29" eb="31">
      <t>マンエン</t>
    </rPh>
    <rPh sb="36" eb="37">
      <t>エン</t>
    </rPh>
    <phoneticPr fontId="3"/>
  </si>
  <si>
    <t>〒</t>
    <phoneticPr fontId="3"/>
  </si>
  <si>
    <t>TEL</t>
    <phoneticPr fontId="3"/>
  </si>
  <si>
    <t>FAX</t>
    <phoneticPr fontId="3"/>
  </si>
  <si>
    <t>カードデザイン</t>
    <phoneticPr fontId="3"/>
  </si>
  <si>
    <t>※601枚以上は、マックカード枚数、封筒枚数により発送個口数が変ります。</t>
    <phoneticPr fontId="3"/>
  </si>
  <si>
    <t>青森県</t>
  </si>
  <si>
    <t>岡山県</t>
  </si>
  <si>
    <t>香川県</t>
  </si>
  <si>
    <t>送信先</t>
    <rPh sb="0" eb="2">
      <t>ソウシン</t>
    </rPh>
    <rPh sb="2" eb="3">
      <t>サキ</t>
    </rPh>
    <phoneticPr fontId="3"/>
  </si>
  <si>
    <t>mccard@jp.mcd.com</t>
    <phoneticPr fontId="3"/>
  </si>
  <si>
    <t>請求書
郵送前送付</t>
    <rPh sb="0" eb="3">
      <t>セイキュウショ</t>
    </rPh>
    <rPh sb="4" eb="6">
      <t>ユウソウ</t>
    </rPh>
    <rPh sb="6" eb="7">
      <t>マエ</t>
    </rPh>
    <rPh sb="7" eb="9">
      <t>ソウフ</t>
    </rPh>
    <phoneticPr fontId="3"/>
  </si>
  <si>
    <t>必要</t>
    <rPh sb="0" eb="2">
      <t>ヒツヨウ</t>
    </rPh>
    <phoneticPr fontId="3"/>
  </si>
  <si>
    <t>連絡先メールアドレス</t>
    <rPh sb="0" eb="2">
      <t>レンラク</t>
    </rPh>
    <rPh sb="2" eb="3">
      <t>サキ</t>
    </rPh>
    <phoneticPr fontId="3"/>
  </si>
  <si>
    <t>愛媛県</t>
  </si>
  <si>
    <t>※お申込締め時間は当日15時までとなります。</t>
    <rPh sb="2" eb="4">
      <t>モウシコミ</t>
    </rPh>
    <rPh sb="4" eb="5">
      <t>シ</t>
    </rPh>
    <rPh sb="6" eb="8">
      <t>ジカン</t>
    </rPh>
    <rPh sb="9" eb="11">
      <t>トウジツ</t>
    </rPh>
    <rPh sb="13" eb="14">
      <t>ジ</t>
    </rPh>
    <phoneticPr fontId="3"/>
  </si>
  <si>
    <t>※発送は弊社にて入金確認後、3営業日ほど頂戴致します。</t>
    <phoneticPr fontId="3"/>
  </si>
  <si>
    <t>消費税10％</t>
    <phoneticPr fontId="3"/>
  </si>
  <si>
    <t>マックフライポテト</t>
    <phoneticPr fontId="3"/>
  </si>
  <si>
    <t>ビッグマック</t>
    <phoneticPr fontId="3"/>
  </si>
  <si>
    <t>確約する</t>
    <rPh sb="0" eb="2">
      <t>カクヤク</t>
    </rPh>
    <phoneticPr fontId="3"/>
  </si>
  <si>
    <t>確約しない</t>
    <rPh sb="0" eb="2">
      <t>カクヤク</t>
    </rPh>
    <phoneticPr fontId="3"/>
  </si>
  <si>
    <t>お客様(法人の場合は役員及び経営に実質的に関与している者を含みます。）は、現在又は将来にわたって、次の各号の反社会的勢力のいずれにも該当しないことを確約いたします。
　① 暴力団　② 暴力団員　③ 暴力団員でなくなった時から５年を経過していない者　④ 暴力団準構成員　⑤ 暴力団関係企業
　⑥ 総会屋等、社会運動・政治活動等標ぼうゴロ　⑦ 特殊知能暴力集団　⑧ その他前各号に準ずる者</t>
    <rPh sb="1" eb="3">
      <t>キャクサマ</t>
    </rPh>
    <rPh sb="4" eb="6">
      <t>ホウジン</t>
    </rPh>
    <rPh sb="7" eb="9">
      <t>バアイ</t>
    </rPh>
    <rPh sb="29" eb="30">
      <t>フク</t>
    </rPh>
    <phoneticPr fontId="3"/>
  </si>
  <si>
    <t>【反社会的勢力ではないこと等に関する確約について】</t>
    <phoneticPr fontId="3"/>
  </si>
  <si>
    <t>反社会的勢力ではないこと等に関する確約について</t>
    <rPh sb="0" eb="3">
      <t>ハンシャカイ</t>
    </rPh>
    <rPh sb="3" eb="4">
      <t>テキ</t>
    </rPh>
    <rPh sb="4" eb="6">
      <t>セイリョク</t>
    </rPh>
    <rPh sb="12" eb="13">
      <t>ナド</t>
    </rPh>
    <rPh sb="14" eb="15">
      <t>カン</t>
    </rPh>
    <rPh sb="17" eb="19">
      <t>カクヤク</t>
    </rPh>
    <phoneticPr fontId="3"/>
  </si>
  <si>
    <t>上記個人情報の取扱いについて　</t>
    <rPh sb="0" eb="2">
      <t>ジョウキ</t>
    </rPh>
    <rPh sb="2" eb="4">
      <t>コジン</t>
    </rPh>
    <rPh sb="4" eb="6">
      <t>ジョウホウ</t>
    </rPh>
    <rPh sb="7" eb="9">
      <t>トリアツカイ</t>
    </rPh>
    <phoneticPr fontId="3"/>
  </si>
  <si>
    <r>
      <t>　　　　</t>
    </r>
    <r>
      <rPr>
        <b/>
        <sz val="11"/>
        <rFont val="ＭＳ Ｐゴシック"/>
        <family val="3"/>
        <charset val="128"/>
      </rPr>
      <t>　【個人情報の取扱いについて】</t>
    </r>
    <r>
      <rPr>
        <sz val="9"/>
        <rFont val="ＭＳ Ｐゴシック"/>
        <family val="3"/>
        <charset val="128"/>
      </rPr>
      <t xml:space="preserve">
 お客様にご記入頂いた個人情報は、お客様からお申し込み頂いたマックカードを確実にお届けするためにのみ利用します。
● お客様の住所、氏名、電話番号は、マックカードの配送業務のため下記に委託します。　
　　　委託先：株式会社学研ロジスティクス（日本マクドナルド社配送委託先）
● ご注文に際してはすべての事項を正しくご記入下さい。ご記入いただけない場合はご注文に応じかねることがありますのでご了承下さい。
●取得しました個人情報は、原則としてご本人から利用目的の通知、開示、内容の訂正、追加または削除、利用の停止、消去、第三者提供の停止を求めることができます。　また誤った情報があり、訂正、追加または削除を求められた場合はこれに応じます。　なお開示などの求めに応じる際に、個人を確認できる情報によりご本人であることを確認させていただきます。
【お問合わせ窓口】　日本マクドナルド株式会社　TEL　０３－６９１１－６２９０
</t>
    </r>
    <rPh sb="126" eb="139">
      <t>ガッケン</t>
    </rPh>
    <phoneticPr fontId="3"/>
  </si>
  <si>
    <t>※請求書の発送には、7営業日ほどかかる場合がございますのでご了承ください。</t>
    <rPh sb="1" eb="3">
      <t>セイキュウ</t>
    </rPh>
    <rPh sb="3" eb="4">
      <t>ショ</t>
    </rPh>
    <rPh sb="5" eb="7">
      <t>ハッソウ</t>
    </rPh>
    <rPh sb="11" eb="14">
      <t>エイギョウビ</t>
    </rPh>
    <rPh sb="19" eb="21">
      <t>バアイ</t>
    </rPh>
    <rPh sb="30" eb="32">
      <t>リョウショウ</t>
    </rPh>
    <phoneticPr fontId="3"/>
  </si>
  <si>
    <t>埼玉県</t>
  </si>
  <si>
    <t>千葉県</t>
  </si>
  <si>
    <t>東京都</t>
  </si>
  <si>
    <t>神奈川県</t>
  </si>
  <si>
    <t>ドリンク</t>
    <phoneticPr fontId="3"/>
  </si>
  <si>
    <t>ハッピーセット</t>
    <phoneticPr fontId="3"/>
  </si>
  <si>
    <t>　必要　　　　　不要</t>
    <rPh sb="1" eb="3">
      <t>ヒツヨウ</t>
    </rPh>
    <rPh sb="8" eb="10">
      <t>フヨウ</t>
    </rPh>
    <phoneticPr fontId="3"/>
  </si>
  <si>
    <t>※送料　50～100枚まで760円　101～500枚810円　</t>
    <rPh sb="1" eb="3">
      <t>ソウリョウ</t>
    </rPh>
    <phoneticPr fontId="3"/>
  </si>
  <si>
    <t>　　501枚以上は1個口の場合860円、2個口目以降は追加個口数1個につき860円</t>
    <rPh sb="10" eb="11">
      <t>コ</t>
    </rPh>
    <rPh sb="11" eb="12">
      <t>グチ</t>
    </rPh>
    <rPh sb="13" eb="15">
      <t>バアイ</t>
    </rPh>
    <rPh sb="18" eb="19">
      <t>エン</t>
    </rPh>
    <rPh sb="21" eb="22">
      <t>コ</t>
    </rPh>
    <rPh sb="22" eb="23">
      <t>グチ</t>
    </rPh>
    <rPh sb="23" eb="24">
      <t>メ</t>
    </rPh>
    <rPh sb="24" eb="26">
      <t>イコウ</t>
    </rPh>
    <rPh sb="27" eb="29">
      <t>ツイカ</t>
    </rPh>
    <rPh sb="29" eb="30">
      <t>コ</t>
    </rPh>
    <rPh sb="30" eb="31">
      <t>グチ</t>
    </rPh>
    <rPh sb="31" eb="32">
      <t>スウ</t>
    </rPh>
    <rPh sb="33" eb="34">
      <t>コ</t>
    </rPh>
    <rPh sb="40" eb="41">
      <t>エン</t>
    </rPh>
    <phoneticPr fontId="3"/>
  </si>
  <si>
    <t>（配送先が沖縄県の場合、1個口につきそれぞれ2,200円が加算されます。）</t>
    <rPh sb="1" eb="3">
      <t>ハイソウ</t>
    </rPh>
    <rPh sb="3" eb="4">
      <t>サキ</t>
    </rPh>
    <rPh sb="5" eb="8">
      <t>オキナワケン</t>
    </rPh>
    <rPh sb="9" eb="11">
      <t>バアイ</t>
    </rPh>
    <rPh sb="13" eb="14">
      <t>コ</t>
    </rPh>
    <rPh sb="14" eb="15">
      <t>グチ</t>
    </rPh>
    <rPh sb="27" eb="28">
      <t>エン</t>
    </rPh>
    <rPh sb="29" eb="31">
      <t>カサン</t>
    </rPh>
    <phoneticPr fontId="3"/>
  </si>
  <si>
    <t>2024.04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</si>
</sst>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b/>
      <u/>
      <sz val="12"/>
      <color indexed="10"/>
      <name val="ＭＳ Ｐゴシック"/>
      <family val="3"/>
      <charset val="128"/>
    </font>
    <font>
      <b/>
      <sz val="9"/>
      <color indexed="81"/>
      <name val="ＭＳ Ｐゴシック"/>
      <family val="3"/>
      <charset val="128"/>
    </font>
    <font>
      <sz val="9"/>
      <color indexed="81"/>
      <name val="ＭＳ Ｐゴシック"/>
      <family val="3"/>
      <charset val="128"/>
    </font>
    <font>
      <u/>
      <sz val="11"/>
      <color theme="10"/>
      <name val="ＭＳ Ｐゴシック"/>
      <family val="3"/>
      <charset val="128"/>
    </font>
    <font>
      <sz val="11"/>
      <color rgb="FFFF0000"/>
      <name val="ＭＳ Ｐゴシック"/>
      <family val="3"/>
      <charset val="128"/>
      <scheme val="minor"/>
    </font>
    <font>
      <sz val="11"/>
      <color rgb="FF3F3F76"/>
      <name val="ＭＳ Ｐゴシック"/>
      <family val="3"/>
      <charset val="128"/>
      <scheme val="minor"/>
    </font>
    <font>
      <sz val="11"/>
      <color rgb="FF000000"/>
      <name val="ＭＳ Ｐゴシック"/>
      <family val="3"/>
      <charset val="128"/>
    </font>
    <font>
      <sz val="9"/>
      <color rgb="FF000000"/>
      <name val="MS UI Gothic"/>
      <family val="3"/>
      <charset val="128"/>
    </font>
  </fonts>
  <fills count="11">
    <fill>
      <patternFill patternType="none"/>
    </fill>
    <fill>
      <patternFill patternType="gray125"/>
    </fill>
    <fill>
      <patternFill patternType="solid">
        <fgColor indexed="34"/>
        <bgColor indexed="64"/>
      </patternFill>
    </fill>
    <fill>
      <patternFill patternType="solid">
        <fgColor indexed="9"/>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rgb="FFFFCC99"/>
      </patternFill>
    </fill>
    <fill>
      <patternFill patternType="solid">
        <fgColor theme="0" tint="-0.249977111117893"/>
        <bgColor indexed="64"/>
      </patternFill>
    </fill>
    <fill>
      <patternFill patternType="solid">
        <fgColor theme="9"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8" borderId="21" applyNumberFormat="0" applyAlignment="0" applyProtection="0">
      <alignment vertical="center"/>
    </xf>
  </cellStyleXfs>
  <cellXfs count="17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4" fillId="2" borderId="0" xfId="0" applyFont="1" applyFill="1">
      <alignment vertical="center"/>
    </xf>
    <xf numFmtId="9" fontId="13" fillId="0" borderId="0" xfId="2" quotePrefix="1" applyNumberFormat="1">
      <alignment vertical="center"/>
    </xf>
    <xf numFmtId="0" fontId="14" fillId="8" borderId="21" xfId="4">
      <alignment vertical="center"/>
    </xf>
    <xf numFmtId="0" fontId="4" fillId="0" borderId="2" xfId="0" applyFont="1" applyBorder="1">
      <alignment vertical="center"/>
    </xf>
    <xf numFmtId="0" fontId="12" fillId="0" borderId="2" xfId="1" applyBorder="1">
      <alignment vertical="center"/>
    </xf>
    <xf numFmtId="0" fontId="7" fillId="0" borderId="0" xfId="0" applyFont="1">
      <alignment vertical="center"/>
    </xf>
    <xf numFmtId="0" fontId="4" fillId="0" borderId="3" xfId="0" applyFont="1" applyBorder="1">
      <alignment vertical="center"/>
    </xf>
    <xf numFmtId="0" fontId="4" fillId="0" borderId="4" xfId="0" applyFont="1" applyBorder="1">
      <alignment vertical="center"/>
    </xf>
    <xf numFmtId="0" fontId="13" fillId="0" borderId="0" xfId="2">
      <alignment vertical="center"/>
    </xf>
    <xf numFmtId="0" fontId="13" fillId="3" borderId="1" xfId="2" applyFill="1" applyBorder="1">
      <alignment vertical="center"/>
    </xf>
    <xf numFmtId="0" fontId="4" fillId="0" borderId="3" xfId="0" applyFont="1" applyFill="1" applyBorder="1">
      <alignment vertical="center"/>
    </xf>
    <xf numFmtId="0" fontId="4" fillId="0" borderId="5" xfId="0" applyFont="1" applyFill="1" applyBorder="1">
      <alignment vertical="center"/>
    </xf>
    <xf numFmtId="0" fontId="6" fillId="0" borderId="5" xfId="0" applyFont="1" applyFill="1" applyBorder="1">
      <alignment vertical="center"/>
    </xf>
    <xf numFmtId="0" fontId="6" fillId="0" borderId="4" xfId="0" applyFont="1" applyFill="1" applyBorder="1">
      <alignment vertical="center"/>
    </xf>
    <xf numFmtId="0" fontId="4" fillId="0" borderId="0" xfId="0" applyFont="1" applyFill="1" applyBorder="1">
      <alignment vertical="center"/>
    </xf>
    <xf numFmtId="0" fontId="4" fillId="0" borderId="0" xfId="0" applyFont="1" applyAlignment="1"/>
    <xf numFmtId="0" fontId="4" fillId="0" borderId="0" xfId="0" applyFont="1" applyAlignment="1">
      <alignment horizontal="center" vertical="center"/>
    </xf>
    <xf numFmtId="0" fontId="4" fillId="4" borderId="6" xfId="0" applyFont="1" applyFill="1" applyBorder="1" applyAlignment="1">
      <alignmen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6" fontId="4" fillId="0" borderId="0" xfId="3" applyNumberFormat="1" applyFont="1" applyBorder="1" applyAlignment="1">
      <alignment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4" fillId="0" borderId="0" xfId="0" applyFont="1" applyFill="1" applyBorder="1" applyAlignment="1">
      <alignment vertical="center"/>
    </xf>
    <xf numFmtId="0" fontId="0" fillId="0" borderId="0" xfId="0" applyBorder="1" applyAlignment="1">
      <alignment vertical="center"/>
    </xf>
    <xf numFmtId="0" fontId="4" fillId="0" borderId="0" xfId="0" applyFont="1" applyAlignment="1">
      <alignment vertical="center"/>
    </xf>
    <xf numFmtId="0" fontId="15" fillId="0" borderId="0" xfId="0" applyFont="1">
      <alignment vertical="center"/>
    </xf>
    <xf numFmtId="0" fontId="0" fillId="0" borderId="0" xfId="0" applyFont="1">
      <alignment vertical="center"/>
    </xf>
    <xf numFmtId="0" fontId="4" fillId="9" borderId="0" xfId="0" applyFont="1" applyFill="1">
      <alignment vertical="center"/>
    </xf>
    <xf numFmtId="0" fontId="4" fillId="9" borderId="0" xfId="0" applyFont="1" applyFill="1" applyAlignment="1"/>
    <xf numFmtId="0" fontId="4" fillId="9" borderId="0" xfId="0" applyFont="1" applyFill="1" applyAlignment="1">
      <alignment horizontal="center" vertical="center"/>
    </xf>
    <xf numFmtId="0" fontId="0" fillId="9" borderId="0" xfId="0" applyFont="1" applyFill="1">
      <alignment vertical="center"/>
    </xf>
    <xf numFmtId="0" fontId="4" fillId="0" borderId="0" xfId="0" quotePrefix="1" applyFont="1">
      <alignment vertical="center"/>
    </xf>
    <xf numFmtId="0" fontId="0" fillId="9" borderId="0" xfId="0" applyFill="1">
      <alignment vertical="center"/>
    </xf>
    <xf numFmtId="0" fontId="4" fillId="0" borderId="0" xfId="0" applyFont="1" applyFill="1" applyBorder="1" applyAlignment="1">
      <alignment horizontal="center" vertical="center"/>
    </xf>
    <xf numFmtId="0" fontId="6" fillId="0" borderId="0" xfId="0" applyFont="1" applyFill="1" applyBorder="1">
      <alignment vertical="center"/>
    </xf>
    <xf numFmtId="0" fontId="4" fillId="0" borderId="5" xfId="0" applyFont="1" applyBorder="1">
      <alignment vertical="center"/>
    </xf>
    <xf numFmtId="0" fontId="0" fillId="0" borderId="5" xfId="0" applyFont="1" applyFill="1" applyBorder="1">
      <alignment vertical="center"/>
    </xf>
    <xf numFmtId="0" fontId="4" fillId="0" borderId="0" xfId="0" applyFont="1" applyBorder="1">
      <alignment vertical="center"/>
    </xf>
    <xf numFmtId="0" fontId="12" fillId="0" borderId="0" xfId="1" applyBorder="1" applyAlignment="1">
      <alignment horizontal="center" vertical="center"/>
    </xf>
    <xf numFmtId="0" fontId="8" fillId="0" borderId="0" xfId="0" applyFont="1" applyFill="1" applyBorder="1">
      <alignment vertical="center"/>
    </xf>
    <xf numFmtId="49" fontId="4" fillId="0" borderId="10" xfId="0" applyNumberFormat="1" applyFont="1" applyBorder="1" applyAlignment="1">
      <alignment vertical="center"/>
    </xf>
    <xf numFmtId="49" fontId="0" fillId="0" borderId="11"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49" fontId="0" fillId="0" borderId="14" xfId="0" applyNumberFormat="1" applyBorder="1" applyAlignment="1">
      <alignment vertical="center"/>
    </xf>
    <xf numFmtId="49" fontId="0" fillId="0" borderId="15" xfId="0" applyNumberFormat="1" applyBorder="1" applyAlignment="1">
      <alignment vertical="center"/>
    </xf>
    <xf numFmtId="0" fontId="4" fillId="4" borderId="10" xfId="0" applyFont="1" applyFill="1" applyBorder="1" applyAlignment="1">
      <alignment horizontal="center" vertical="center"/>
    </xf>
    <xf numFmtId="0" fontId="0" fillId="10" borderId="11" xfId="0" applyFill="1" applyBorder="1" applyAlignment="1">
      <alignment horizontal="center" vertical="center"/>
    </xf>
    <xf numFmtId="0" fontId="0" fillId="10" borderId="12" xfId="0" applyFill="1" applyBorder="1" applyAlignment="1">
      <alignment horizontal="center" vertical="center"/>
    </xf>
    <xf numFmtId="0" fontId="0" fillId="10" borderId="13" xfId="0" applyFill="1" applyBorder="1" applyAlignment="1">
      <alignment horizontal="center" vertical="center"/>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4"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6"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0" xfId="0" applyFont="1" applyFill="1" applyBorder="1" applyAlignment="1">
      <alignment horizontal="center" vertical="center"/>
    </xf>
    <xf numFmtId="14" fontId="4" fillId="0" borderId="5" xfId="0" applyNumberFormat="1" applyFont="1" applyFill="1" applyBorder="1" applyAlignment="1">
      <alignment horizontal="center" vertical="center"/>
    </xf>
    <xf numFmtId="14" fontId="4" fillId="0" borderId="4" xfId="0" applyNumberFormat="1" applyFont="1" applyFill="1" applyBorder="1" applyAlignment="1">
      <alignment horizontal="center" vertical="center"/>
    </xf>
    <xf numFmtId="0" fontId="12" fillId="0" borderId="5" xfId="1" applyBorder="1" applyAlignment="1">
      <alignment horizontal="center" vertical="center"/>
    </xf>
    <xf numFmtId="0" fontId="7" fillId="0" borderId="0" xfId="0" applyFont="1" applyAlignment="1">
      <alignment vertical="top" wrapText="1"/>
    </xf>
    <xf numFmtId="0" fontId="7" fillId="0" borderId="0" xfId="0" applyFont="1" applyFill="1" applyBorder="1" applyAlignment="1">
      <alignment horizontal="left" vertical="top" wrapText="1"/>
    </xf>
    <xf numFmtId="0" fontId="4" fillId="4" borderId="13" xfId="0" applyFont="1"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4" borderId="15" xfId="0" applyFill="1" applyBorder="1" applyAlignment="1">
      <alignment horizontal="center"/>
    </xf>
    <xf numFmtId="0" fontId="4" fillId="4" borderId="10" xfId="0" applyFont="1"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4" fillId="7" borderId="10" xfId="0" applyFont="1"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5" xfId="0" applyFill="1" applyBorder="1" applyAlignment="1">
      <alignment horizontal="center" vertical="center"/>
    </xf>
    <xf numFmtId="0" fontId="0" fillId="7" borderId="11" xfId="0" applyFill="1" applyBorder="1" applyAlignment="1">
      <alignment horizontal="center" vertical="center"/>
    </xf>
    <xf numFmtId="0" fontId="0" fillId="7" borderId="14" xfId="0" applyFill="1" applyBorder="1" applyAlignment="1">
      <alignment horizontal="center" vertical="center"/>
    </xf>
    <xf numFmtId="0" fontId="4" fillId="4" borderId="10" xfId="0" applyFont="1" applyFill="1" applyBorder="1" applyAlignment="1">
      <alignment horizontal="left" vertical="center"/>
    </xf>
    <xf numFmtId="0" fontId="0" fillId="10" borderId="11" xfId="0" applyFill="1" applyBorder="1" applyAlignment="1">
      <alignment horizontal="left" vertical="center"/>
    </xf>
    <xf numFmtId="0" fontId="0" fillId="10" borderId="12" xfId="0" applyFill="1" applyBorder="1" applyAlignment="1">
      <alignment horizontal="left" vertical="center"/>
    </xf>
    <xf numFmtId="0" fontId="0" fillId="10" borderId="13" xfId="0" applyFill="1" applyBorder="1" applyAlignment="1">
      <alignment horizontal="left" vertical="center"/>
    </xf>
    <xf numFmtId="0" fontId="0" fillId="10" borderId="14" xfId="0" applyFill="1" applyBorder="1" applyAlignment="1">
      <alignment horizontal="left" vertical="center"/>
    </xf>
    <xf numFmtId="0" fontId="0" fillId="10" borderId="15" xfId="0" applyFill="1" applyBorder="1" applyAlignment="1">
      <alignment horizontal="left" vertical="center"/>
    </xf>
    <xf numFmtId="0" fontId="4" fillId="4" borderId="7" xfId="0" applyFont="1" applyFill="1" applyBorder="1" applyAlignment="1">
      <alignment vertical="center"/>
    </xf>
    <xf numFmtId="0" fontId="4" fillId="4" borderId="8" xfId="0" applyFont="1" applyFill="1" applyBorder="1" applyAlignment="1">
      <alignment vertical="center"/>
    </xf>
    <xf numFmtId="0" fontId="4" fillId="4" borderId="9" xfId="0" applyFont="1" applyFill="1" applyBorder="1" applyAlignment="1">
      <alignment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0" borderId="10" xfId="0"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38" fontId="4" fillId="0" borderId="6" xfId="3" applyFont="1" applyFill="1" applyBorder="1" applyAlignment="1" applyProtection="1">
      <alignment horizontal="right" vertical="center"/>
    </xf>
    <xf numFmtId="38" fontId="0" fillId="0" borderId="6" xfId="3" applyFont="1" applyFill="1" applyBorder="1" applyAlignment="1" applyProtection="1">
      <alignment horizontal="right"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6" fontId="4" fillId="5" borderId="6" xfId="3" applyNumberFormat="1" applyFont="1" applyFill="1" applyBorder="1" applyAlignment="1" applyProtection="1">
      <alignment horizontal="right" vertical="center"/>
      <protection hidden="1"/>
    </xf>
    <xf numFmtId="6" fontId="0" fillId="5" borderId="6" xfId="3" applyNumberFormat="1" applyFont="1" applyFill="1" applyBorder="1" applyAlignment="1" applyProtection="1">
      <alignment horizontal="right" vertical="center"/>
      <protection hidden="1"/>
    </xf>
    <xf numFmtId="0" fontId="4" fillId="0" borderId="6" xfId="0" applyFont="1"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7" borderId="7" xfId="0" applyFont="1"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4" fillId="6" borderId="6" xfId="0" applyFont="1" applyFill="1" applyBorder="1" applyAlignment="1">
      <alignment horizontal="center" vertical="center"/>
    </xf>
    <xf numFmtId="0" fontId="0" fillId="0" borderId="6" xfId="0" applyBorder="1" applyAlignment="1">
      <alignment horizontal="center" vertical="center"/>
    </xf>
    <xf numFmtId="0" fontId="9" fillId="0" borderId="8" xfId="0" applyFont="1" applyBorder="1" applyAlignment="1">
      <alignment horizontal="center" vertical="center"/>
    </xf>
    <xf numFmtId="0" fontId="4" fillId="5" borderId="6" xfId="0" applyFont="1" applyFill="1" applyBorder="1" applyAlignment="1">
      <alignment vertical="center"/>
    </xf>
    <xf numFmtId="38" fontId="4" fillId="0" borderId="6" xfId="3" applyFont="1" applyFill="1" applyBorder="1" applyAlignment="1">
      <alignment horizontal="right" vertical="center"/>
    </xf>
    <xf numFmtId="38" fontId="0" fillId="0" borderId="6" xfId="3" applyFont="1" applyFill="1" applyBorder="1" applyAlignment="1">
      <alignment horizontal="right" vertical="center"/>
    </xf>
    <xf numFmtId="0" fontId="4" fillId="0" borderId="6" xfId="0" applyFont="1" applyFill="1" applyBorder="1" applyAlignment="1">
      <alignment horizontal="center" vertical="center"/>
    </xf>
    <xf numFmtId="0" fontId="0" fillId="0" borderId="6" xfId="0"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vertical="center"/>
    </xf>
    <xf numFmtId="38" fontId="4" fillId="4" borderId="6" xfId="3" applyFont="1" applyFill="1" applyBorder="1" applyAlignment="1" applyProtection="1">
      <alignment horizontal="center" vertical="center"/>
      <protection hidden="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38" fontId="4" fillId="5" borderId="6" xfId="3" applyFont="1" applyFill="1" applyBorder="1" applyAlignment="1" applyProtection="1">
      <alignment horizontal="right" vertical="center"/>
      <protection hidden="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56" fontId="4" fillId="10" borderId="10" xfId="0" applyNumberFormat="1" applyFont="1" applyFill="1" applyBorder="1" applyAlignment="1">
      <alignment horizontal="center" vertical="center"/>
    </xf>
  </cellXfs>
  <cellStyles count="5">
    <cellStyle name="ハイパーリンク" xfId="1" builtinId="8"/>
    <cellStyle name="警告文" xfId="2" builtinId="11"/>
    <cellStyle name="桁区切り" xfId="3" builtinId="6"/>
    <cellStyle name="入力" xfId="4" builtinId="2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68580</xdr:colOff>
      <xdr:row>46</xdr:row>
      <xdr:rowOff>76200</xdr:rowOff>
    </xdr:from>
    <xdr:to>
      <xdr:col>0</xdr:col>
      <xdr:colOff>160020</xdr:colOff>
      <xdr:row>46</xdr:row>
      <xdr:rowOff>182880</xdr:rowOff>
    </xdr:to>
    <xdr:sp macro="" textlink="">
      <xdr:nvSpPr>
        <xdr:cNvPr id="2176" name="Text Box 10">
          <a:extLst>
            <a:ext uri="{FF2B5EF4-FFF2-40B4-BE49-F238E27FC236}">
              <a16:creationId xmlns:a16="http://schemas.microsoft.com/office/drawing/2014/main" id="{00000000-0008-0000-0000-000080080000}"/>
            </a:ext>
          </a:extLst>
        </xdr:cNvPr>
        <xdr:cNvSpPr txBox="1">
          <a:spLocks noChangeArrowheads="1"/>
        </xdr:cNvSpPr>
      </xdr:nvSpPr>
      <xdr:spPr bwMode="auto">
        <a:xfrm>
          <a:off x="68580" y="989838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68580</xdr:colOff>
      <xdr:row>47</xdr:row>
      <xdr:rowOff>76200</xdr:rowOff>
    </xdr:from>
    <xdr:to>
      <xdr:col>0</xdr:col>
      <xdr:colOff>160020</xdr:colOff>
      <xdr:row>47</xdr:row>
      <xdr:rowOff>182880</xdr:rowOff>
    </xdr:to>
    <xdr:sp macro="" textlink="">
      <xdr:nvSpPr>
        <xdr:cNvPr id="2177" name="Text Box 12">
          <a:extLst>
            <a:ext uri="{FF2B5EF4-FFF2-40B4-BE49-F238E27FC236}">
              <a16:creationId xmlns:a16="http://schemas.microsoft.com/office/drawing/2014/main" id="{00000000-0008-0000-0000-000081080000}"/>
            </a:ext>
          </a:extLst>
        </xdr:cNvPr>
        <xdr:cNvSpPr txBox="1">
          <a:spLocks noChangeArrowheads="1"/>
        </xdr:cNvSpPr>
      </xdr:nvSpPr>
      <xdr:spPr bwMode="auto">
        <a:xfrm>
          <a:off x="68580" y="1021842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129540</xdr:colOff>
          <xdr:row>49</xdr:row>
          <xdr:rowOff>68580</xdr:rowOff>
        </xdr:from>
        <xdr:to>
          <xdr:col>9</xdr:col>
          <xdr:colOff>60960</xdr:colOff>
          <xdr:row>50</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49</xdr:row>
          <xdr:rowOff>76200</xdr:rowOff>
        </xdr:from>
        <xdr:to>
          <xdr:col>13</xdr:col>
          <xdr:colOff>137160</xdr:colOff>
          <xdr:row>50</xdr:row>
          <xdr:rowOff>106680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47</xdr:row>
      <xdr:rowOff>7620</xdr:rowOff>
    </xdr:from>
    <xdr:to>
      <xdr:col>0</xdr:col>
      <xdr:colOff>76200</xdr:colOff>
      <xdr:row>47</xdr:row>
      <xdr:rowOff>182880</xdr:rowOff>
    </xdr:to>
    <xdr:sp macro="" textlink="">
      <xdr:nvSpPr>
        <xdr:cNvPr id="2178" name="Text Box 24">
          <a:extLst>
            <a:ext uri="{FF2B5EF4-FFF2-40B4-BE49-F238E27FC236}">
              <a16:creationId xmlns:a16="http://schemas.microsoft.com/office/drawing/2014/main" id="{00000000-0008-0000-0000-000082080000}"/>
            </a:ext>
          </a:extLst>
        </xdr:cNvPr>
        <xdr:cNvSpPr txBox="1">
          <a:spLocks noChangeArrowheads="1"/>
        </xdr:cNvSpPr>
      </xdr:nvSpPr>
      <xdr:spPr bwMode="auto">
        <a:xfrm>
          <a:off x="0" y="10149840"/>
          <a:ext cx="7620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22</xdr:col>
          <xdr:colOff>160020</xdr:colOff>
          <xdr:row>30</xdr:row>
          <xdr:rowOff>30480</xdr:rowOff>
        </xdr:from>
        <xdr:to>
          <xdr:col>29</xdr:col>
          <xdr:colOff>22860</xdr:colOff>
          <xdr:row>31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00FF00" mc:Ignorable="a14" a14:legacySpreadsheetColorIndex="1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上記住所へ送付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19</xdr:row>
          <xdr:rowOff>30480</xdr:rowOff>
        </xdr:from>
        <xdr:to>
          <xdr:col>28</xdr:col>
          <xdr:colOff>60960</xdr:colOff>
          <xdr:row>19</xdr:row>
          <xdr:rowOff>274320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19</xdr:row>
          <xdr:rowOff>22860</xdr:rowOff>
        </xdr:from>
        <xdr:to>
          <xdr:col>34</xdr:col>
          <xdr:colOff>76200</xdr:colOff>
          <xdr:row>19</xdr:row>
          <xdr:rowOff>259080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30480</xdr:rowOff>
        </xdr:from>
        <xdr:to>
          <xdr:col>28</xdr:col>
          <xdr:colOff>60960</xdr:colOff>
          <xdr:row>13</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12</xdr:row>
          <xdr:rowOff>22860</xdr:rowOff>
        </xdr:from>
        <xdr:to>
          <xdr:col>34</xdr:col>
          <xdr:colOff>76200</xdr:colOff>
          <xdr:row>13</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mccard@jp.mcd.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O547"/>
  <sheetViews>
    <sheetView showGridLines="0" tabSelected="1" view="pageBreakPreview" zoomScale="90" zoomScaleNormal="100" zoomScaleSheetLayoutView="90" workbookViewId="0">
      <selection activeCell="P41" sqref="P41:Y41"/>
    </sheetView>
  </sheetViews>
  <sheetFormatPr defaultColWidth="2.44140625" defaultRowHeight="14.4" x14ac:dyDescent="0.2"/>
  <cols>
    <col min="1" max="14" width="2.44140625" style="2" customWidth="1"/>
    <col min="15" max="15" width="2.88671875" style="2" customWidth="1"/>
    <col min="16" max="43" width="2.44140625" style="2" customWidth="1"/>
    <col min="44" max="44" width="2.77734375" style="2" customWidth="1"/>
    <col min="45" max="45" width="9.6640625" style="2" hidden="1" customWidth="1"/>
    <col min="46" max="55" width="2.44140625" style="2" hidden="1" customWidth="1"/>
    <col min="56" max="56" width="10.33203125" style="2" hidden="1" customWidth="1"/>
    <col min="57" max="69" width="2.44140625" style="2" hidden="1" customWidth="1"/>
    <col min="70" max="70" width="9.109375" style="2" hidden="1" customWidth="1"/>
    <col min="71" max="71" width="3.6640625" style="2" hidden="1" customWidth="1"/>
    <col min="72" max="74" width="2.44140625" style="2" hidden="1" customWidth="1"/>
    <col min="75" max="75" width="15.6640625" style="2" hidden="1" customWidth="1"/>
    <col min="76" max="76" width="7.21875" style="2" hidden="1" customWidth="1"/>
    <col min="77" max="81" width="2.44140625" style="2" hidden="1" customWidth="1"/>
    <col min="82" max="82" width="9.44140625" style="2" hidden="1" customWidth="1"/>
    <col min="83" max="83" width="8.6640625" style="2" hidden="1" customWidth="1"/>
    <col min="84" max="84" width="6.33203125" style="2" hidden="1" customWidth="1"/>
    <col min="85" max="85" width="10.44140625" style="2" hidden="1" customWidth="1"/>
    <col min="86" max="86" width="9" style="2" hidden="1" customWidth="1"/>
    <col min="87" max="99" width="2.44140625" style="2" hidden="1" customWidth="1"/>
    <col min="100" max="100" width="2.33203125" style="2" hidden="1" customWidth="1"/>
    <col min="101" max="103" width="2.44140625" style="2" hidden="1" customWidth="1"/>
    <col min="104" max="104" width="2.44140625" style="36" hidden="1" customWidth="1"/>
    <col min="105" max="171" width="2.44140625" style="36"/>
    <col min="172" max="16384" width="2.44140625" style="2"/>
  </cols>
  <sheetData>
    <row r="1" spans="1:86" ht="19.2" x14ac:dyDescent="0.2">
      <c r="A1" s="1" t="s">
        <v>0</v>
      </c>
      <c r="AE1" s="3"/>
      <c r="AO1" s="40" t="s">
        <v>128</v>
      </c>
      <c r="AP1" s="4"/>
      <c r="AQ1" s="4"/>
      <c r="BD1" s="2" t="s">
        <v>1</v>
      </c>
      <c r="BK1" s="2" t="s">
        <v>102</v>
      </c>
      <c r="BR1" s="5" t="s">
        <v>2</v>
      </c>
      <c r="BS1">
        <v>1</v>
      </c>
      <c r="BW1" s="2" t="s">
        <v>3</v>
      </c>
      <c r="BX1" s="6">
        <f>P46*0.0001</f>
        <v>0</v>
      </c>
      <c r="CD1" s="2" t="s">
        <v>4</v>
      </c>
      <c r="CE1" s="7" t="s">
        <v>107</v>
      </c>
      <c r="CG1" s="2" t="s">
        <v>5</v>
      </c>
      <c r="CH1" s="8">
        <v>2200</v>
      </c>
    </row>
    <row r="2" spans="1:86" ht="9" customHeight="1" thickBot="1" x14ac:dyDescent="0.25">
      <c r="A2" s="67"/>
      <c r="B2" s="67"/>
      <c r="C2" s="67"/>
      <c r="D2" s="67"/>
      <c r="E2" s="67"/>
      <c r="F2" s="67"/>
      <c r="G2" s="9"/>
      <c r="H2" s="10"/>
      <c r="I2" s="9"/>
      <c r="J2" s="9"/>
      <c r="K2" s="9"/>
      <c r="L2" s="9"/>
      <c r="M2" s="9"/>
      <c r="N2" s="9"/>
      <c r="O2" s="9"/>
      <c r="AE2" s="11"/>
      <c r="AF2" s="4"/>
      <c r="AG2" s="4"/>
      <c r="AH2" s="4"/>
      <c r="AI2" s="4"/>
      <c r="AJ2" s="4"/>
      <c r="AK2" s="4"/>
      <c r="AL2" s="4"/>
      <c r="AM2" s="4"/>
      <c r="AN2" s="4"/>
      <c r="BD2" s="2" t="s">
        <v>6</v>
      </c>
      <c r="BR2" s="5" t="s">
        <v>96</v>
      </c>
      <c r="BS2">
        <v>2</v>
      </c>
      <c r="BW2" s="2" t="s">
        <v>7</v>
      </c>
      <c r="BX2" s="6">
        <f>X49*0.0002</f>
        <v>0</v>
      </c>
      <c r="CD2" s="2" t="s">
        <v>8</v>
      </c>
      <c r="CE2" s="8">
        <v>760</v>
      </c>
      <c r="CG2" s="2" t="s">
        <v>9</v>
      </c>
      <c r="CH2" s="8">
        <v>860</v>
      </c>
    </row>
    <row r="3" spans="1:86" ht="15" thickBot="1" x14ac:dyDescent="0.25">
      <c r="A3" s="68" t="s">
        <v>99</v>
      </c>
      <c r="B3" s="69"/>
      <c r="C3" s="69"/>
      <c r="D3" s="69"/>
      <c r="E3" s="69"/>
      <c r="F3" s="70"/>
      <c r="G3" s="12"/>
      <c r="H3" s="79" t="s">
        <v>100</v>
      </c>
      <c r="I3" s="79"/>
      <c r="J3" s="79"/>
      <c r="K3" s="79"/>
      <c r="L3" s="79"/>
      <c r="M3" s="79"/>
      <c r="N3" s="79"/>
      <c r="O3" s="13"/>
      <c r="AE3" s="11"/>
      <c r="AF3" s="4"/>
      <c r="AG3" s="4"/>
      <c r="AH3" s="4"/>
      <c r="AI3" s="4"/>
      <c r="AJ3" s="4"/>
      <c r="AK3" s="4"/>
      <c r="AL3" s="4"/>
      <c r="AM3" s="4"/>
      <c r="AN3" s="4"/>
      <c r="BD3" s="2" t="s">
        <v>6</v>
      </c>
      <c r="BR3" s="5" t="s">
        <v>12</v>
      </c>
      <c r="BS3">
        <v>3</v>
      </c>
      <c r="BW3" s="2" t="s">
        <v>7</v>
      </c>
      <c r="BX3" s="6">
        <f>X50*0.0002</f>
        <v>0</v>
      </c>
      <c r="CD3" s="2" t="s">
        <v>10</v>
      </c>
      <c r="CE3" s="8">
        <v>810</v>
      </c>
      <c r="CG3" s="2" t="s">
        <v>11</v>
      </c>
      <c r="CH3" s="8">
        <v>860</v>
      </c>
    </row>
    <row r="4" spans="1:86" ht="10.199999999999999" customHeight="1" x14ac:dyDescent="0.2">
      <c r="A4" s="42"/>
      <c r="B4" s="42"/>
      <c r="C4" s="42"/>
      <c r="D4" s="42"/>
      <c r="E4" s="42"/>
      <c r="F4" s="42"/>
      <c r="G4" s="46"/>
      <c r="H4" s="47"/>
      <c r="I4" s="47"/>
      <c r="J4" s="47"/>
      <c r="K4" s="47"/>
      <c r="L4" s="47"/>
      <c r="M4" s="47"/>
      <c r="N4" s="47"/>
      <c r="O4" s="46"/>
      <c r="AE4" s="11"/>
      <c r="AF4" s="4"/>
      <c r="AG4" s="4"/>
      <c r="AH4" s="4"/>
      <c r="AI4" s="4"/>
      <c r="AJ4" s="4"/>
      <c r="AK4" s="4"/>
      <c r="AL4" s="4"/>
      <c r="AM4" s="4"/>
      <c r="AN4" s="4"/>
      <c r="BR4" s="5" t="s">
        <v>13</v>
      </c>
      <c r="BS4">
        <v>4</v>
      </c>
      <c r="BX4" s="6"/>
      <c r="CE4" s="8"/>
      <c r="CH4" s="8"/>
    </row>
    <row r="5" spans="1:86" ht="14.4" customHeight="1" x14ac:dyDescent="0.2">
      <c r="A5" s="80" t="s">
        <v>116</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BR5" s="5" t="s">
        <v>14</v>
      </c>
      <c r="BS5">
        <v>5</v>
      </c>
      <c r="BX5" s="6"/>
    </row>
    <row r="6" spans="1:86" ht="14.4" customHeight="1" x14ac:dyDescent="0.2">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BR6" s="5" t="s">
        <v>17</v>
      </c>
      <c r="BS6">
        <v>6</v>
      </c>
      <c r="BX6" s="6"/>
    </row>
    <row r="7" spans="1:86" ht="14.4"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BR7" s="5" t="s">
        <v>20</v>
      </c>
      <c r="BS7">
        <v>7</v>
      </c>
      <c r="BW7" s="2" t="s">
        <v>15</v>
      </c>
      <c r="BX7" s="6">
        <f>ROUNDUP((BX1+BX3),0)</f>
        <v>0</v>
      </c>
      <c r="CE7" s="2" t="s">
        <v>16</v>
      </c>
    </row>
    <row r="8" spans="1:86" ht="14.4"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BR8" s="5" t="s">
        <v>23</v>
      </c>
      <c r="BS8">
        <v>8</v>
      </c>
      <c r="BW8" s="2" t="s">
        <v>18</v>
      </c>
      <c r="BX8" s="6">
        <f>CH2+(BX7-1)*CH3</f>
        <v>0</v>
      </c>
      <c r="CE8" s="2" t="s">
        <v>19</v>
      </c>
    </row>
    <row r="9" spans="1:86" ht="14.4"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BR9" s="5" t="s">
        <v>26</v>
      </c>
      <c r="BS9">
        <v>9</v>
      </c>
      <c r="BW9" s="2" t="s">
        <v>21</v>
      </c>
      <c r="BX9" s="6">
        <f>IF((L34="沖縄県"),CH1,IF(L26="沖縄県",IF(LEN(L34)=0,CH1,0),0))</f>
        <v>0</v>
      </c>
      <c r="CE9" s="14" t="s">
        <v>22</v>
      </c>
      <c r="CF9" s="14"/>
      <c r="CG9" s="14"/>
      <c r="CH9" s="14"/>
    </row>
    <row r="10" spans="1:86" ht="14.4" customHeight="1" x14ac:dyDescent="0.2">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BR10" s="5" t="s">
        <v>28</v>
      </c>
      <c r="BS10">
        <v>10</v>
      </c>
      <c r="BW10" s="2" t="s">
        <v>24</v>
      </c>
      <c r="BX10" s="6">
        <f>IF(P46&gt;=601,ROUNDUP(AA46/10000,0)*10,0)</f>
        <v>0</v>
      </c>
      <c r="CB10" s="2" t="s">
        <v>25</v>
      </c>
    </row>
    <row r="11" spans="1:86" ht="14.4" customHeight="1" x14ac:dyDescent="0.2">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BR11" s="5" t="s">
        <v>118</v>
      </c>
      <c r="BS11">
        <v>11</v>
      </c>
      <c r="BX11" s="6"/>
    </row>
    <row r="12" spans="1:86" ht="14.4" customHeight="1" thickBot="1" x14ac:dyDescent="0.25">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BR12" s="5" t="s">
        <v>119</v>
      </c>
      <c r="BS12">
        <v>12</v>
      </c>
      <c r="CE12" s="15" t="s">
        <v>27</v>
      </c>
    </row>
    <row r="13" spans="1:86" ht="23.25" customHeight="1" thickBot="1" x14ac:dyDescent="0.25">
      <c r="A13" s="16"/>
      <c r="B13" s="45" t="s">
        <v>115</v>
      </c>
      <c r="C13" s="16"/>
      <c r="D13" s="17"/>
      <c r="E13" s="17"/>
      <c r="F13" s="17"/>
      <c r="G13" s="17"/>
      <c r="H13" s="17"/>
      <c r="I13" s="17"/>
      <c r="J13" s="17"/>
      <c r="K13" s="17"/>
      <c r="L13" s="17"/>
      <c r="M13" s="17"/>
      <c r="N13" s="17"/>
      <c r="O13" s="17"/>
      <c r="P13" s="17"/>
      <c r="Q13" s="17"/>
      <c r="R13" s="44"/>
      <c r="S13" s="17"/>
      <c r="T13" s="17"/>
      <c r="U13" s="17"/>
      <c r="V13" s="17"/>
      <c r="W13" s="17"/>
      <c r="X13" s="17"/>
      <c r="Y13" s="17"/>
      <c r="Z13" s="17"/>
      <c r="AA13" s="17"/>
      <c r="AB13" s="44"/>
      <c r="AC13" s="17" t="s">
        <v>29</v>
      </c>
      <c r="AD13" s="17"/>
      <c r="AE13" s="18"/>
      <c r="AF13" s="17"/>
      <c r="AG13" s="18"/>
      <c r="AH13" s="18"/>
      <c r="AI13" s="17" t="s">
        <v>30</v>
      </c>
      <c r="AJ13" s="18"/>
      <c r="AK13" s="18"/>
      <c r="AL13" s="18"/>
      <c r="AM13" s="18"/>
      <c r="AN13" s="19"/>
      <c r="AO13" s="20"/>
      <c r="AP13" s="20"/>
      <c r="AQ13" s="20"/>
      <c r="AR13" s="20"/>
      <c r="BR13" s="5" t="s">
        <v>120</v>
      </c>
      <c r="BS13">
        <v>13</v>
      </c>
      <c r="CD13" s="2" t="s">
        <v>4</v>
      </c>
      <c r="CE13" s="7" t="s">
        <v>107</v>
      </c>
      <c r="CG13" s="2" t="s">
        <v>5</v>
      </c>
      <c r="CH13" s="8">
        <v>2200</v>
      </c>
    </row>
    <row r="14" spans="1:86" ht="11.4" customHeight="1"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43"/>
      <c r="AF14" s="43"/>
      <c r="AG14" s="43"/>
      <c r="AH14" s="43"/>
      <c r="AI14" s="43"/>
      <c r="AJ14" s="43"/>
      <c r="AK14" s="43"/>
      <c r="AL14" s="43"/>
      <c r="AM14" s="43"/>
      <c r="AN14" s="43"/>
      <c r="AO14" s="20"/>
      <c r="AP14" s="20"/>
      <c r="AQ14" s="20"/>
      <c r="AR14" s="20"/>
      <c r="BR14" s="5" t="s">
        <v>121</v>
      </c>
      <c r="BS14">
        <v>14</v>
      </c>
      <c r="CE14" s="7"/>
      <c r="CH14" s="8"/>
    </row>
    <row r="15" spans="1:86" ht="14.4" customHeight="1" x14ac:dyDescent="0.2">
      <c r="A15" s="20"/>
      <c r="B15" s="48" t="s">
        <v>113</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43"/>
      <c r="AF15" s="43"/>
      <c r="AG15" s="43"/>
      <c r="AH15" s="43"/>
      <c r="AI15" s="43"/>
      <c r="AJ15" s="43"/>
      <c r="AK15" s="43"/>
      <c r="AL15" s="43"/>
      <c r="AM15" s="43"/>
      <c r="AN15" s="43"/>
      <c r="AO15" s="20"/>
      <c r="AP15" s="20"/>
      <c r="AQ15" s="20"/>
      <c r="AR15" s="20"/>
      <c r="BR15" s="5" t="s">
        <v>33</v>
      </c>
      <c r="BS15">
        <v>15</v>
      </c>
      <c r="CE15" s="7"/>
      <c r="CH15" s="8"/>
    </row>
    <row r="16" spans="1:86" ht="14.4" customHeight="1" x14ac:dyDescent="0.2">
      <c r="A16" s="81" t="s">
        <v>112</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BR16" s="5" t="s">
        <v>36</v>
      </c>
      <c r="BS16">
        <v>16</v>
      </c>
      <c r="CE16" s="7"/>
      <c r="CH16" s="8"/>
    </row>
    <row r="17" spans="1:171" ht="14.4" customHeight="1"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BR17" s="5" t="s">
        <v>40</v>
      </c>
      <c r="BS17">
        <v>17</v>
      </c>
      <c r="CE17" s="7"/>
      <c r="CH17" s="8"/>
    </row>
    <row r="18" spans="1:171" ht="14.4"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BR18" s="5" t="s">
        <v>41</v>
      </c>
      <c r="BS18">
        <v>18</v>
      </c>
      <c r="CE18" s="7"/>
      <c r="CH18" s="8"/>
    </row>
    <row r="19" spans="1:171" ht="14.4" customHeight="1" thickBot="1"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BR19" s="5" t="s">
        <v>44</v>
      </c>
      <c r="BS19">
        <v>19</v>
      </c>
      <c r="CE19" s="7"/>
      <c r="CH19" s="8"/>
    </row>
    <row r="20" spans="1:171" ht="23.25" customHeight="1" thickBot="1" x14ac:dyDescent="0.25">
      <c r="A20" s="16"/>
      <c r="B20" s="45" t="s">
        <v>114</v>
      </c>
      <c r="C20" s="16"/>
      <c r="D20" s="17"/>
      <c r="E20" s="17"/>
      <c r="F20" s="17"/>
      <c r="G20" s="17"/>
      <c r="H20" s="17"/>
      <c r="I20" s="17"/>
      <c r="J20" s="17"/>
      <c r="K20" s="17"/>
      <c r="L20" s="17"/>
      <c r="M20" s="17"/>
      <c r="N20" s="17"/>
      <c r="O20" s="17"/>
      <c r="P20" s="17"/>
      <c r="Q20" s="17"/>
      <c r="R20" s="44"/>
      <c r="S20" s="17"/>
      <c r="T20" s="17"/>
      <c r="U20" s="17"/>
      <c r="V20" s="17"/>
      <c r="W20" s="17"/>
      <c r="X20" s="17"/>
      <c r="Y20" s="17"/>
      <c r="Z20" s="17"/>
      <c r="AA20" s="17"/>
      <c r="AB20" s="44"/>
      <c r="AC20" s="17" t="s">
        <v>110</v>
      </c>
      <c r="AD20" s="17"/>
      <c r="AE20" s="18"/>
      <c r="AF20" s="17"/>
      <c r="AG20" s="18"/>
      <c r="AH20" s="18"/>
      <c r="AI20" s="17" t="s">
        <v>111</v>
      </c>
      <c r="AJ20" s="18"/>
      <c r="AK20" s="18"/>
      <c r="AL20" s="18"/>
      <c r="AM20" s="18"/>
      <c r="AN20" s="19"/>
      <c r="AO20" s="20"/>
      <c r="AP20" s="20"/>
      <c r="AQ20" s="20"/>
      <c r="AR20" s="20"/>
      <c r="BR20" s="5" t="s">
        <v>45</v>
      </c>
      <c r="BS20">
        <v>20</v>
      </c>
      <c r="CE20" s="7"/>
      <c r="CH20" s="8"/>
    </row>
    <row r="21" spans="1:171" ht="16.5" customHeight="1" thickBot="1"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71" t="s">
        <v>31</v>
      </c>
      <c r="AE21" s="72"/>
      <c r="AF21" s="72"/>
      <c r="AG21" s="72"/>
      <c r="AH21" s="72"/>
      <c r="AI21" s="72"/>
      <c r="AJ21" s="72"/>
      <c r="AK21" s="72"/>
      <c r="AL21" s="72"/>
      <c r="AM21" s="72"/>
      <c r="AN21" s="73"/>
      <c r="AO21" s="20"/>
      <c r="AP21" s="20"/>
      <c r="AQ21" s="20"/>
      <c r="AR21" s="20"/>
      <c r="BR21" s="5" t="s">
        <v>47</v>
      </c>
      <c r="BS21">
        <v>21</v>
      </c>
      <c r="CD21" s="2" t="s">
        <v>8</v>
      </c>
      <c r="CE21" s="8">
        <v>760</v>
      </c>
      <c r="CG21" s="2" t="s">
        <v>9</v>
      </c>
      <c r="CH21" s="8">
        <v>860</v>
      </c>
    </row>
    <row r="22" spans="1:171" ht="27" customHeight="1" thickBot="1" x14ac:dyDescent="0.25">
      <c r="A22" s="68" t="s">
        <v>32</v>
      </c>
      <c r="B22" s="69"/>
      <c r="C22" s="69"/>
      <c r="D22" s="69"/>
      <c r="E22" s="77"/>
      <c r="F22" s="77"/>
      <c r="G22" s="77"/>
      <c r="H22" s="77"/>
      <c r="I22" s="77"/>
      <c r="J22" s="77"/>
      <c r="K22" s="77"/>
      <c r="L22" s="77"/>
      <c r="M22" s="77"/>
      <c r="N22" s="77"/>
      <c r="O22" s="78"/>
      <c r="P22" s="20"/>
      <c r="Q22" s="20"/>
      <c r="R22" s="20"/>
      <c r="S22" s="20"/>
      <c r="T22" s="20"/>
      <c r="U22" s="20"/>
      <c r="V22" s="20"/>
      <c r="W22" s="20"/>
      <c r="X22" s="20"/>
      <c r="Y22" s="20"/>
      <c r="Z22" s="20"/>
      <c r="AA22" s="20"/>
      <c r="AB22" s="20"/>
      <c r="AC22" s="20"/>
      <c r="AD22" s="74"/>
      <c r="AE22" s="75"/>
      <c r="AF22" s="75"/>
      <c r="AG22" s="75"/>
      <c r="AH22" s="75"/>
      <c r="AI22" s="75"/>
      <c r="AJ22" s="75"/>
      <c r="AK22" s="75"/>
      <c r="AL22" s="75"/>
      <c r="AM22" s="75"/>
      <c r="AN22" s="76"/>
      <c r="AO22" s="20"/>
      <c r="AP22" s="20"/>
      <c r="AQ22" s="20"/>
      <c r="AR22" s="20"/>
      <c r="BR22" s="5" t="s">
        <v>48</v>
      </c>
      <c r="BS22">
        <v>22</v>
      </c>
      <c r="CD22" s="2" t="s">
        <v>10</v>
      </c>
      <c r="CE22" s="8">
        <v>810</v>
      </c>
      <c r="CG22" s="2" t="s">
        <v>11</v>
      </c>
      <c r="CH22" s="8">
        <v>860</v>
      </c>
    </row>
    <row r="23" spans="1:171" s="21" customFormat="1" ht="18.75" customHeight="1" x14ac:dyDescent="0.2">
      <c r="A23" s="82" t="s">
        <v>34</v>
      </c>
      <c r="B23" s="83"/>
      <c r="C23" s="83"/>
      <c r="D23" s="83"/>
      <c r="E23" s="83"/>
      <c r="F23" s="83"/>
      <c r="G23" s="83"/>
      <c r="H23" s="83"/>
      <c r="I23" s="83"/>
      <c r="J23" s="83"/>
      <c r="K23" s="83"/>
      <c r="L23" s="83"/>
      <c r="M23" s="83"/>
      <c r="N23" s="83"/>
      <c r="O23" s="83"/>
      <c r="P23" s="84"/>
      <c r="Q23" s="84"/>
      <c r="R23" s="84"/>
      <c r="S23" s="84"/>
      <c r="T23" s="84"/>
      <c r="U23" s="84"/>
      <c r="V23" s="84"/>
      <c r="W23" s="84"/>
      <c r="X23" s="84"/>
      <c r="Y23" s="84"/>
      <c r="Z23" s="84"/>
      <c r="AA23" s="84"/>
      <c r="AB23" s="84"/>
      <c r="AC23" s="84"/>
      <c r="AD23" s="83"/>
      <c r="AE23" s="83"/>
      <c r="AF23" s="83"/>
      <c r="AG23" s="83"/>
      <c r="AH23" s="83"/>
      <c r="AI23" s="83"/>
      <c r="AJ23" s="83"/>
      <c r="AK23" s="83"/>
      <c r="AL23" s="83"/>
      <c r="AM23" s="83"/>
      <c r="AN23" s="85"/>
      <c r="BD23" s="21" t="s">
        <v>35</v>
      </c>
      <c r="BR23" s="5" t="s">
        <v>50</v>
      </c>
      <c r="BS23">
        <v>23</v>
      </c>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row>
    <row r="24" spans="1:171" x14ac:dyDescent="0.2">
      <c r="A24" s="86" t="s">
        <v>37</v>
      </c>
      <c r="B24" s="87"/>
      <c r="C24" s="88"/>
      <c r="D24" s="61"/>
      <c r="E24" s="62"/>
      <c r="F24" s="62"/>
      <c r="G24" s="62"/>
      <c r="H24" s="62"/>
      <c r="I24" s="62"/>
      <c r="J24" s="62"/>
      <c r="K24" s="62"/>
      <c r="L24" s="62"/>
      <c r="M24" s="62"/>
      <c r="N24" s="62"/>
      <c r="O24" s="62"/>
      <c r="P24" s="62"/>
      <c r="Q24" s="62"/>
      <c r="R24" s="62"/>
      <c r="S24" s="63"/>
      <c r="T24" s="55" t="s">
        <v>38</v>
      </c>
      <c r="U24" s="56"/>
      <c r="V24" s="57"/>
      <c r="W24" s="61"/>
      <c r="X24" s="62"/>
      <c r="Y24" s="62"/>
      <c r="Z24" s="62"/>
      <c r="AA24" s="62"/>
      <c r="AB24" s="62"/>
      <c r="AC24" s="62"/>
      <c r="AD24" s="62"/>
      <c r="AE24" s="63"/>
      <c r="AF24" s="55" t="s">
        <v>39</v>
      </c>
      <c r="AG24" s="56"/>
      <c r="AH24" s="57"/>
      <c r="AI24" s="61"/>
      <c r="AJ24" s="62"/>
      <c r="AK24" s="62"/>
      <c r="AL24" s="62"/>
      <c r="AM24" s="62"/>
      <c r="AN24" s="63"/>
      <c r="BR24" s="5" t="s">
        <v>51</v>
      </c>
      <c r="BS24">
        <v>24</v>
      </c>
    </row>
    <row r="25" spans="1:171" x14ac:dyDescent="0.2">
      <c r="A25" s="89"/>
      <c r="B25" s="90"/>
      <c r="C25" s="91"/>
      <c r="D25" s="64"/>
      <c r="E25" s="65"/>
      <c r="F25" s="65"/>
      <c r="G25" s="65"/>
      <c r="H25" s="65"/>
      <c r="I25" s="65"/>
      <c r="J25" s="65"/>
      <c r="K25" s="65"/>
      <c r="L25" s="65"/>
      <c r="M25" s="65"/>
      <c r="N25" s="65"/>
      <c r="O25" s="65"/>
      <c r="P25" s="65"/>
      <c r="Q25" s="65"/>
      <c r="R25" s="65"/>
      <c r="S25" s="66"/>
      <c r="T25" s="58"/>
      <c r="U25" s="59"/>
      <c r="V25" s="60"/>
      <c r="W25" s="64"/>
      <c r="X25" s="65"/>
      <c r="Y25" s="65"/>
      <c r="Z25" s="65"/>
      <c r="AA25" s="65"/>
      <c r="AB25" s="65"/>
      <c r="AC25" s="65"/>
      <c r="AD25" s="65"/>
      <c r="AE25" s="66"/>
      <c r="AF25" s="58"/>
      <c r="AG25" s="59"/>
      <c r="AH25" s="60"/>
      <c r="AI25" s="64"/>
      <c r="AJ25" s="65"/>
      <c r="AK25" s="65"/>
      <c r="AL25" s="65"/>
      <c r="AM25" s="65"/>
      <c r="AN25" s="66"/>
      <c r="BR25" s="5" t="s">
        <v>52</v>
      </c>
      <c r="BS25">
        <v>25</v>
      </c>
    </row>
    <row r="26" spans="1:171" x14ac:dyDescent="0.2">
      <c r="A26" s="55" t="s">
        <v>91</v>
      </c>
      <c r="B26" s="57"/>
      <c r="C26" s="49"/>
      <c r="D26" s="50"/>
      <c r="E26" s="50"/>
      <c r="F26" s="50"/>
      <c r="G26" s="51"/>
      <c r="H26" s="55" t="s">
        <v>42</v>
      </c>
      <c r="I26" s="56"/>
      <c r="J26" s="56"/>
      <c r="K26" s="57"/>
      <c r="L26" s="61"/>
      <c r="M26" s="62"/>
      <c r="N26" s="62"/>
      <c r="O26" s="62"/>
      <c r="P26" s="62"/>
      <c r="Q26" s="63"/>
      <c r="R26" s="55" t="s">
        <v>43</v>
      </c>
      <c r="S26" s="56"/>
      <c r="T26" s="57"/>
      <c r="U26" s="61"/>
      <c r="V26" s="62"/>
      <c r="W26" s="62"/>
      <c r="X26" s="62"/>
      <c r="Y26" s="62"/>
      <c r="Z26" s="62"/>
      <c r="AA26" s="62"/>
      <c r="AB26" s="62"/>
      <c r="AC26" s="62"/>
      <c r="AD26" s="62"/>
      <c r="AE26" s="62"/>
      <c r="AF26" s="62"/>
      <c r="AG26" s="62"/>
      <c r="AH26" s="62"/>
      <c r="AI26" s="62"/>
      <c r="AJ26" s="62"/>
      <c r="AK26" s="62"/>
      <c r="AL26" s="62"/>
      <c r="AM26" s="62"/>
      <c r="AN26" s="63"/>
      <c r="BR26" s="5" t="s">
        <v>53</v>
      </c>
      <c r="BS26">
        <v>26</v>
      </c>
    </row>
    <row r="27" spans="1:171" x14ac:dyDescent="0.2">
      <c r="A27" s="58"/>
      <c r="B27" s="60"/>
      <c r="C27" s="52"/>
      <c r="D27" s="53"/>
      <c r="E27" s="53"/>
      <c r="F27" s="53"/>
      <c r="G27" s="54"/>
      <c r="H27" s="58"/>
      <c r="I27" s="59"/>
      <c r="J27" s="59"/>
      <c r="K27" s="60"/>
      <c r="L27" s="64"/>
      <c r="M27" s="65"/>
      <c r="N27" s="65"/>
      <c r="O27" s="65"/>
      <c r="P27" s="65"/>
      <c r="Q27" s="66"/>
      <c r="R27" s="58"/>
      <c r="S27" s="59"/>
      <c r="T27" s="60"/>
      <c r="U27" s="64"/>
      <c r="V27" s="65"/>
      <c r="W27" s="65"/>
      <c r="X27" s="65"/>
      <c r="Y27" s="65"/>
      <c r="Z27" s="65"/>
      <c r="AA27" s="65"/>
      <c r="AB27" s="65"/>
      <c r="AC27" s="65"/>
      <c r="AD27" s="65"/>
      <c r="AE27" s="65"/>
      <c r="AF27" s="65"/>
      <c r="AG27" s="65"/>
      <c r="AH27" s="65"/>
      <c r="AI27" s="65"/>
      <c r="AJ27" s="65"/>
      <c r="AK27" s="65"/>
      <c r="AL27" s="65"/>
      <c r="AM27" s="65"/>
      <c r="AN27" s="66"/>
      <c r="BR27" s="5" t="s">
        <v>54</v>
      </c>
      <c r="BS27">
        <v>27</v>
      </c>
    </row>
    <row r="28" spans="1:171" x14ac:dyDescent="0.2">
      <c r="A28" s="55" t="s">
        <v>92</v>
      </c>
      <c r="B28" s="57"/>
      <c r="C28" s="49"/>
      <c r="D28" s="50"/>
      <c r="E28" s="50"/>
      <c r="F28" s="50"/>
      <c r="G28" s="50"/>
      <c r="H28" s="50"/>
      <c r="I28" s="51"/>
      <c r="J28" s="55" t="s">
        <v>93</v>
      </c>
      <c r="K28" s="57"/>
      <c r="L28" s="49"/>
      <c r="M28" s="50"/>
      <c r="N28" s="50"/>
      <c r="O28" s="50"/>
      <c r="P28" s="50"/>
      <c r="Q28" s="51"/>
      <c r="R28" s="98" t="s">
        <v>46</v>
      </c>
      <c r="S28" s="99"/>
      <c r="T28" s="100"/>
      <c r="U28" s="61"/>
      <c r="V28" s="62"/>
      <c r="W28" s="62"/>
      <c r="X28" s="62"/>
      <c r="Y28" s="62"/>
      <c r="Z28" s="62"/>
      <c r="AA28" s="62"/>
      <c r="AB28" s="62"/>
      <c r="AC28" s="62"/>
      <c r="AD28" s="62"/>
      <c r="AE28" s="62"/>
      <c r="AF28" s="62"/>
      <c r="AG28" s="62"/>
      <c r="AH28" s="62"/>
      <c r="AI28" s="62"/>
      <c r="AJ28" s="62"/>
      <c r="AK28" s="62"/>
      <c r="AL28" s="62"/>
      <c r="AM28" s="62"/>
      <c r="AN28" s="63"/>
      <c r="BR28" s="5" t="s">
        <v>55</v>
      </c>
      <c r="BS28">
        <v>28</v>
      </c>
    </row>
    <row r="29" spans="1:171" x14ac:dyDescent="0.2">
      <c r="A29" s="58"/>
      <c r="B29" s="60"/>
      <c r="C29" s="52"/>
      <c r="D29" s="53"/>
      <c r="E29" s="53"/>
      <c r="F29" s="53"/>
      <c r="G29" s="53"/>
      <c r="H29" s="53"/>
      <c r="I29" s="54"/>
      <c r="J29" s="58"/>
      <c r="K29" s="60"/>
      <c r="L29" s="52"/>
      <c r="M29" s="53"/>
      <c r="N29" s="53"/>
      <c r="O29" s="53"/>
      <c r="P29" s="53"/>
      <c r="Q29" s="54"/>
      <c r="R29" s="101"/>
      <c r="S29" s="102"/>
      <c r="T29" s="103"/>
      <c r="U29" s="64"/>
      <c r="V29" s="65"/>
      <c r="W29" s="65"/>
      <c r="X29" s="65"/>
      <c r="Y29" s="65"/>
      <c r="Z29" s="65"/>
      <c r="AA29" s="65"/>
      <c r="AB29" s="65"/>
      <c r="AC29" s="65"/>
      <c r="AD29" s="65"/>
      <c r="AE29" s="65"/>
      <c r="AF29" s="65"/>
      <c r="AG29" s="65"/>
      <c r="AH29" s="65"/>
      <c r="AI29" s="65"/>
      <c r="AJ29" s="65"/>
      <c r="AK29" s="65"/>
      <c r="AL29" s="65"/>
      <c r="AM29" s="65"/>
      <c r="AN29" s="66"/>
      <c r="BR29" s="5" t="s">
        <v>56</v>
      </c>
      <c r="BS29">
        <v>29</v>
      </c>
    </row>
    <row r="30" spans="1:171" ht="30" customHeight="1" x14ac:dyDescent="0.2">
      <c r="A30" s="104" t="s">
        <v>103</v>
      </c>
      <c r="B30" s="105"/>
      <c r="C30" s="105"/>
      <c r="D30" s="105"/>
      <c r="E30" s="105"/>
      <c r="F30" s="105"/>
      <c r="G30" s="105"/>
      <c r="H30" s="105"/>
      <c r="I30" s="105"/>
      <c r="J30" s="105"/>
      <c r="K30" s="106"/>
      <c r="L30" s="139"/>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1"/>
      <c r="BR30" s="5" t="s">
        <v>58</v>
      </c>
      <c r="BS30">
        <v>30</v>
      </c>
    </row>
    <row r="31" spans="1:171" s="21" customFormat="1" ht="18.75" customHeight="1" x14ac:dyDescent="0.2">
      <c r="A31" s="142" t="s">
        <v>49</v>
      </c>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4"/>
      <c r="BR31" s="5" t="s">
        <v>64</v>
      </c>
      <c r="BS31">
        <v>31</v>
      </c>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row>
    <row r="32" spans="1:171" x14ac:dyDescent="0.2">
      <c r="A32" s="92" t="s">
        <v>37</v>
      </c>
      <c r="B32" s="96"/>
      <c r="C32" s="93"/>
      <c r="D32" s="61"/>
      <c r="E32" s="62"/>
      <c r="F32" s="62"/>
      <c r="G32" s="62"/>
      <c r="H32" s="62"/>
      <c r="I32" s="62"/>
      <c r="J32" s="62"/>
      <c r="K32" s="62"/>
      <c r="L32" s="62"/>
      <c r="M32" s="62"/>
      <c r="N32" s="62"/>
      <c r="O32" s="62"/>
      <c r="P32" s="62"/>
      <c r="Q32" s="62"/>
      <c r="R32" s="62"/>
      <c r="S32" s="63"/>
      <c r="T32" s="92" t="s">
        <v>38</v>
      </c>
      <c r="U32" s="96"/>
      <c r="V32" s="93"/>
      <c r="W32" s="61"/>
      <c r="X32" s="62"/>
      <c r="Y32" s="62"/>
      <c r="Z32" s="62"/>
      <c r="AA32" s="62"/>
      <c r="AB32" s="62"/>
      <c r="AC32" s="62"/>
      <c r="AD32" s="62"/>
      <c r="AE32" s="63"/>
      <c r="AF32" s="92" t="s">
        <v>39</v>
      </c>
      <c r="AG32" s="96"/>
      <c r="AH32" s="93"/>
      <c r="AI32" s="61"/>
      <c r="AJ32" s="62"/>
      <c r="AK32" s="62"/>
      <c r="AL32" s="62"/>
      <c r="AM32" s="62"/>
      <c r="AN32" s="63"/>
      <c r="BR32" s="5" t="s">
        <v>68</v>
      </c>
      <c r="BS32">
        <v>32</v>
      </c>
    </row>
    <row r="33" spans="1:171" x14ac:dyDescent="0.2">
      <c r="A33" s="94"/>
      <c r="B33" s="97"/>
      <c r="C33" s="95"/>
      <c r="D33" s="64"/>
      <c r="E33" s="65"/>
      <c r="F33" s="65"/>
      <c r="G33" s="65"/>
      <c r="H33" s="65"/>
      <c r="I33" s="65"/>
      <c r="J33" s="65"/>
      <c r="K33" s="65"/>
      <c r="L33" s="65"/>
      <c r="M33" s="65"/>
      <c r="N33" s="65"/>
      <c r="O33" s="65"/>
      <c r="P33" s="65"/>
      <c r="Q33" s="65"/>
      <c r="R33" s="65"/>
      <c r="S33" s="66"/>
      <c r="T33" s="94"/>
      <c r="U33" s="97"/>
      <c r="V33" s="95"/>
      <c r="W33" s="64"/>
      <c r="X33" s="65"/>
      <c r="Y33" s="65"/>
      <c r="Z33" s="65"/>
      <c r="AA33" s="65"/>
      <c r="AB33" s="65"/>
      <c r="AC33" s="65"/>
      <c r="AD33" s="65"/>
      <c r="AE33" s="66"/>
      <c r="AF33" s="94"/>
      <c r="AG33" s="97"/>
      <c r="AH33" s="95"/>
      <c r="AI33" s="64"/>
      <c r="AJ33" s="65"/>
      <c r="AK33" s="65"/>
      <c r="AL33" s="65"/>
      <c r="AM33" s="65"/>
      <c r="AN33" s="66"/>
      <c r="BR33" s="5" t="s">
        <v>97</v>
      </c>
      <c r="BS33">
        <v>33</v>
      </c>
    </row>
    <row r="34" spans="1:171" x14ac:dyDescent="0.2">
      <c r="A34" s="92" t="s">
        <v>91</v>
      </c>
      <c r="B34" s="93"/>
      <c r="C34" s="49"/>
      <c r="D34" s="50"/>
      <c r="E34" s="50"/>
      <c r="F34" s="50"/>
      <c r="G34" s="51"/>
      <c r="H34" s="92" t="s">
        <v>42</v>
      </c>
      <c r="I34" s="96"/>
      <c r="J34" s="96"/>
      <c r="K34" s="93"/>
      <c r="L34" s="61"/>
      <c r="M34" s="62"/>
      <c r="N34" s="62"/>
      <c r="O34" s="62"/>
      <c r="P34" s="62"/>
      <c r="Q34" s="63"/>
      <c r="R34" s="92" t="s">
        <v>43</v>
      </c>
      <c r="S34" s="96"/>
      <c r="T34" s="93"/>
      <c r="U34" s="61"/>
      <c r="V34" s="62"/>
      <c r="W34" s="62"/>
      <c r="X34" s="62"/>
      <c r="Y34" s="62"/>
      <c r="Z34" s="62"/>
      <c r="AA34" s="62"/>
      <c r="AB34" s="62"/>
      <c r="AC34" s="62"/>
      <c r="AD34" s="62"/>
      <c r="AE34" s="62"/>
      <c r="AF34" s="62"/>
      <c r="AG34" s="62"/>
      <c r="AH34" s="62"/>
      <c r="AI34" s="62"/>
      <c r="AJ34" s="62"/>
      <c r="AK34" s="62"/>
      <c r="AL34" s="62"/>
      <c r="AM34" s="62"/>
      <c r="AN34" s="63"/>
      <c r="BR34" s="5" t="s">
        <v>69</v>
      </c>
      <c r="BS34">
        <v>34</v>
      </c>
    </row>
    <row r="35" spans="1:171" x14ac:dyDescent="0.2">
      <c r="A35" s="94"/>
      <c r="B35" s="95"/>
      <c r="C35" s="52"/>
      <c r="D35" s="53"/>
      <c r="E35" s="53"/>
      <c r="F35" s="53"/>
      <c r="G35" s="54"/>
      <c r="H35" s="94"/>
      <c r="I35" s="97"/>
      <c r="J35" s="97"/>
      <c r="K35" s="95"/>
      <c r="L35" s="64"/>
      <c r="M35" s="65"/>
      <c r="N35" s="65"/>
      <c r="O35" s="65"/>
      <c r="P35" s="65"/>
      <c r="Q35" s="66"/>
      <c r="R35" s="94"/>
      <c r="S35" s="97"/>
      <c r="T35" s="95"/>
      <c r="U35" s="64"/>
      <c r="V35" s="65"/>
      <c r="W35" s="65"/>
      <c r="X35" s="65"/>
      <c r="Y35" s="65"/>
      <c r="Z35" s="65"/>
      <c r="AA35" s="65"/>
      <c r="AB35" s="65"/>
      <c r="AC35" s="65"/>
      <c r="AD35" s="65"/>
      <c r="AE35" s="65"/>
      <c r="AF35" s="65"/>
      <c r="AG35" s="65"/>
      <c r="AH35" s="65"/>
      <c r="AI35" s="65"/>
      <c r="AJ35" s="65"/>
      <c r="AK35" s="65"/>
      <c r="AL35" s="65"/>
      <c r="AM35" s="65"/>
      <c r="AN35" s="66"/>
      <c r="BR35" s="5" t="s">
        <v>70</v>
      </c>
      <c r="BS35">
        <v>35</v>
      </c>
    </row>
    <row r="36" spans="1:171" x14ac:dyDescent="0.2">
      <c r="A36" s="92" t="s">
        <v>92</v>
      </c>
      <c r="B36" s="93"/>
      <c r="C36" s="49"/>
      <c r="D36" s="50"/>
      <c r="E36" s="50"/>
      <c r="F36" s="50"/>
      <c r="G36" s="50"/>
      <c r="H36" s="50"/>
      <c r="I36" s="51"/>
      <c r="J36" s="92" t="s">
        <v>93</v>
      </c>
      <c r="K36" s="93"/>
      <c r="L36" s="49"/>
      <c r="M36" s="50"/>
      <c r="N36" s="50"/>
      <c r="O36" s="50"/>
      <c r="P36" s="50"/>
      <c r="Q36" s="51"/>
      <c r="R36" s="92" t="s">
        <v>46</v>
      </c>
      <c r="S36" s="96"/>
      <c r="T36" s="93"/>
      <c r="U36" s="61"/>
      <c r="V36" s="62"/>
      <c r="W36" s="62"/>
      <c r="X36" s="62"/>
      <c r="Y36" s="62"/>
      <c r="Z36" s="62"/>
      <c r="AA36" s="62"/>
      <c r="AB36" s="62"/>
      <c r="AC36" s="62"/>
      <c r="AD36" s="62"/>
      <c r="AE36" s="62"/>
      <c r="AF36" s="62"/>
      <c r="AG36" s="62"/>
      <c r="AH36" s="62"/>
      <c r="AI36" s="62"/>
      <c r="AJ36" s="62"/>
      <c r="AK36" s="62"/>
      <c r="AL36" s="62"/>
      <c r="AM36" s="62"/>
      <c r="AN36" s="63"/>
      <c r="BR36" s="5" t="s">
        <v>71</v>
      </c>
      <c r="BS36">
        <v>36</v>
      </c>
    </row>
    <row r="37" spans="1:171" x14ac:dyDescent="0.2">
      <c r="A37" s="94"/>
      <c r="B37" s="95"/>
      <c r="C37" s="52"/>
      <c r="D37" s="53"/>
      <c r="E37" s="53"/>
      <c r="F37" s="53"/>
      <c r="G37" s="53"/>
      <c r="H37" s="53"/>
      <c r="I37" s="54"/>
      <c r="J37" s="94"/>
      <c r="K37" s="95"/>
      <c r="L37" s="52"/>
      <c r="M37" s="53"/>
      <c r="N37" s="53"/>
      <c r="O37" s="53"/>
      <c r="P37" s="53"/>
      <c r="Q37" s="54"/>
      <c r="R37" s="94"/>
      <c r="S37" s="97"/>
      <c r="T37" s="95"/>
      <c r="U37" s="64"/>
      <c r="V37" s="65"/>
      <c r="W37" s="65"/>
      <c r="X37" s="65"/>
      <c r="Y37" s="65"/>
      <c r="Z37" s="65"/>
      <c r="AA37" s="65"/>
      <c r="AB37" s="65"/>
      <c r="AC37" s="65"/>
      <c r="AD37" s="65"/>
      <c r="AE37" s="65"/>
      <c r="AF37" s="65"/>
      <c r="AG37" s="65"/>
      <c r="AH37" s="65"/>
      <c r="AI37" s="65"/>
      <c r="AJ37" s="65"/>
      <c r="AK37" s="65"/>
      <c r="AL37" s="65"/>
      <c r="AM37" s="65"/>
      <c r="AN37" s="66"/>
      <c r="BR37" s="5" t="s">
        <v>98</v>
      </c>
      <c r="BS37">
        <v>37</v>
      </c>
    </row>
    <row r="38" spans="1:171" ht="35.25" customHeight="1" x14ac:dyDescent="0.2">
      <c r="A38" s="147" t="s">
        <v>57</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BR38" s="5" t="s">
        <v>104</v>
      </c>
      <c r="BS38">
        <v>38</v>
      </c>
    </row>
    <row r="39" spans="1:171" s="22" customFormat="1" ht="21.75" customHeight="1" x14ac:dyDescent="0.2">
      <c r="A39" s="145" t="s">
        <v>59</v>
      </c>
      <c r="B39" s="145"/>
      <c r="C39" s="145"/>
      <c r="D39" s="145" t="s">
        <v>94</v>
      </c>
      <c r="E39" s="145"/>
      <c r="F39" s="145"/>
      <c r="G39" s="145"/>
      <c r="H39" s="145"/>
      <c r="I39" s="145"/>
      <c r="J39" s="145"/>
      <c r="K39" s="145"/>
      <c r="L39" s="145" t="s">
        <v>60</v>
      </c>
      <c r="M39" s="145"/>
      <c r="N39" s="145"/>
      <c r="O39" s="145"/>
      <c r="P39" s="145" t="s">
        <v>61</v>
      </c>
      <c r="Q39" s="145"/>
      <c r="R39" s="145"/>
      <c r="S39" s="145"/>
      <c r="T39" s="145"/>
      <c r="U39" s="145"/>
      <c r="V39" s="145"/>
      <c r="W39" s="145"/>
      <c r="X39" s="145"/>
      <c r="Y39" s="145"/>
      <c r="Z39" s="145"/>
      <c r="AA39" s="145" t="s">
        <v>62</v>
      </c>
      <c r="AB39" s="146"/>
      <c r="AC39" s="146"/>
      <c r="AD39" s="146"/>
      <c r="AE39" s="146"/>
      <c r="AF39" s="146"/>
      <c r="AG39" s="146"/>
      <c r="AH39" s="145" t="s">
        <v>63</v>
      </c>
      <c r="AI39" s="146"/>
      <c r="AJ39" s="146"/>
      <c r="AK39" s="146"/>
      <c r="AL39" s="146"/>
      <c r="AM39" s="146"/>
      <c r="AN39" s="146"/>
      <c r="BR39" s="5" t="s">
        <v>72</v>
      </c>
      <c r="BS39">
        <v>39</v>
      </c>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row>
    <row r="40" spans="1:171" ht="21.75" customHeight="1" x14ac:dyDescent="0.2">
      <c r="A40" s="126" t="s">
        <v>65</v>
      </c>
      <c r="B40" s="126"/>
      <c r="C40" s="126"/>
      <c r="D40" s="148" t="s">
        <v>66</v>
      </c>
      <c r="E40" s="148"/>
      <c r="F40" s="148"/>
      <c r="G40" s="148"/>
      <c r="H40" s="148"/>
      <c r="I40" s="148"/>
      <c r="J40" s="148"/>
      <c r="K40" s="148"/>
      <c r="L40" s="126">
        <v>500</v>
      </c>
      <c r="M40" s="126"/>
      <c r="N40" s="126"/>
      <c r="O40" s="126"/>
      <c r="P40" s="149"/>
      <c r="Q40" s="150"/>
      <c r="R40" s="150"/>
      <c r="S40" s="150"/>
      <c r="T40" s="150"/>
      <c r="U40" s="150"/>
      <c r="V40" s="150"/>
      <c r="W40" s="150"/>
      <c r="X40" s="150"/>
      <c r="Y40" s="150"/>
      <c r="Z40" s="23" t="s">
        <v>67</v>
      </c>
      <c r="AA40" s="135">
        <f>P40*500</f>
        <v>0</v>
      </c>
      <c r="AB40" s="136"/>
      <c r="AC40" s="136"/>
      <c r="AD40" s="136"/>
      <c r="AE40" s="136"/>
      <c r="AF40" s="136"/>
      <c r="AG40" s="136"/>
      <c r="AH40" s="151"/>
      <c r="AI40" s="152"/>
      <c r="AJ40" s="152"/>
      <c r="AK40" s="152"/>
      <c r="AL40" s="152"/>
      <c r="AM40" s="152"/>
      <c r="AN40" s="152"/>
      <c r="BR40" s="5" t="s">
        <v>74</v>
      </c>
      <c r="BS40">
        <v>40</v>
      </c>
    </row>
    <row r="41" spans="1:171" ht="21.75" customHeight="1" x14ac:dyDescent="0.2">
      <c r="A41" s="126" t="s">
        <v>65</v>
      </c>
      <c r="B41" s="126"/>
      <c r="C41" s="126"/>
      <c r="D41" s="127" t="s">
        <v>108</v>
      </c>
      <c r="E41" s="128"/>
      <c r="F41" s="128"/>
      <c r="G41" s="128"/>
      <c r="H41" s="128"/>
      <c r="I41" s="128"/>
      <c r="J41" s="128"/>
      <c r="K41" s="129"/>
      <c r="L41" s="126">
        <v>500</v>
      </c>
      <c r="M41" s="126"/>
      <c r="N41" s="126"/>
      <c r="O41" s="126"/>
      <c r="P41" s="130"/>
      <c r="Q41" s="131"/>
      <c r="R41" s="131"/>
      <c r="S41" s="131"/>
      <c r="T41" s="131"/>
      <c r="U41" s="131"/>
      <c r="V41" s="131"/>
      <c r="W41" s="131"/>
      <c r="X41" s="131"/>
      <c r="Y41" s="131"/>
      <c r="Z41" s="23" t="s">
        <v>67</v>
      </c>
      <c r="AA41" s="135">
        <f>P41*500</f>
        <v>0</v>
      </c>
      <c r="AB41" s="136"/>
      <c r="AC41" s="136"/>
      <c r="AD41" s="136"/>
      <c r="AE41" s="136"/>
      <c r="AF41" s="136"/>
      <c r="AG41" s="136"/>
      <c r="AH41" s="137"/>
      <c r="AI41" s="138"/>
      <c r="AJ41" s="138"/>
      <c r="AK41" s="138"/>
      <c r="AL41" s="138"/>
      <c r="AM41" s="138"/>
      <c r="AN41" s="138"/>
      <c r="BR41" s="5" t="s">
        <v>76</v>
      </c>
      <c r="BS41">
        <v>41</v>
      </c>
    </row>
    <row r="42" spans="1:171" ht="21.75" customHeight="1" x14ac:dyDescent="0.2">
      <c r="A42" s="126" t="s">
        <v>65</v>
      </c>
      <c r="B42" s="126"/>
      <c r="C42" s="126"/>
      <c r="D42" s="127" t="s">
        <v>109</v>
      </c>
      <c r="E42" s="128"/>
      <c r="F42" s="128"/>
      <c r="G42" s="128"/>
      <c r="H42" s="128"/>
      <c r="I42" s="128"/>
      <c r="J42" s="128"/>
      <c r="K42" s="129"/>
      <c r="L42" s="126">
        <v>500</v>
      </c>
      <c r="M42" s="126"/>
      <c r="N42" s="126"/>
      <c r="O42" s="126"/>
      <c r="P42" s="130"/>
      <c r="Q42" s="131"/>
      <c r="R42" s="131"/>
      <c r="S42" s="131"/>
      <c r="T42" s="131"/>
      <c r="U42" s="131"/>
      <c r="V42" s="131"/>
      <c r="W42" s="131"/>
      <c r="X42" s="131"/>
      <c r="Y42" s="131"/>
      <c r="Z42" s="23" t="s">
        <v>67</v>
      </c>
      <c r="AA42" s="135">
        <f>P42*500</f>
        <v>0</v>
      </c>
      <c r="AB42" s="136"/>
      <c r="AC42" s="136"/>
      <c r="AD42" s="136"/>
      <c r="AE42" s="136"/>
      <c r="AF42" s="136"/>
      <c r="AG42" s="136"/>
      <c r="AH42" s="137"/>
      <c r="AI42" s="138"/>
      <c r="AJ42" s="138"/>
      <c r="AK42" s="138"/>
      <c r="AL42" s="138"/>
      <c r="AM42" s="138"/>
      <c r="AN42" s="138"/>
      <c r="BR42" s="5" t="s">
        <v>78</v>
      </c>
      <c r="BS42">
        <v>42</v>
      </c>
    </row>
    <row r="43" spans="1:171" ht="21" customHeight="1" x14ac:dyDescent="0.2">
      <c r="A43" s="126" t="s">
        <v>65</v>
      </c>
      <c r="B43" s="126"/>
      <c r="C43" s="126"/>
      <c r="D43" s="127" t="s">
        <v>122</v>
      </c>
      <c r="E43" s="128"/>
      <c r="F43" s="128"/>
      <c r="G43" s="128"/>
      <c r="H43" s="128"/>
      <c r="I43" s="128"/>
      <c r="J43" s="128"/>
      <c r="K43" s="129"/>
      <c r="L43" s="126">
        <v>500</v>
      </c>
      <c r="M43" s="126"/>
      <c r="N43" s="126"/>
      <c r="O43" s="126"/>
      <c r="P43" s="130"/>
      <c r="Q43" s="131"/>
      <c r="R43" s="131"/>
      <c r="S43" s="131"/>
      <c r="T43" s="131"/>
      <c r="U43" s="131"/>
      <c r="V43" s="131"/>
      <c r="W43" s="131"/>
      <c r="X43" s="131"/>
      <c r="Y43" s="131"/>
      <c r="Z43" s="23" t="s">
        <v>67</v>
      </c>
      <c r="AA43" s="135">
        <f t="shared" ref="AA43:AA44" si="0">P43*500</f>
        <v>0</v>
      </c>
      <c r="AB43" s="136"/>
      <c r="AC43" s="136"/>
      <c r="AD43" s="136"/>
      <c r="AE43" s="136"/>
      <c r="AF43" s="136"/>
      <c r="AG43" s="136"/>
      <c r="AH43" s="137"/>
      <c r="AI43" s="138"/>
      <c r="AJ43" s="138"/>
      <c r="AK43" s="138"/>
      <c r="AL43" s="138"/>
      <c r="AM43" s="138"/>
      <c r="AN43" s="138"/>
      <c r="BR43" s="5" t="s">
        <v>79</v>
      </c>
      <c r="BS43">
        <v>43</v>
      </c>
    </row>
    <row r="44" spans="1:171" ht="21" customHeight="1" x14ac:dyDescent="0.2">
      <c r="A44" s="126" t="s">
        <v>65</v>
      </c>
      <c r="B44" s="126"/>
      <c r="C44" s="126"/>
      <c r="D44" s="127" t="s">
        <v>123</v>
      </c>
      <c r="E44" s="128"/>
      <c r="F44" s="128"/>
      <c r="G44" s="128"/>
      <c r="H44" s="128"/>
      <c r="I44" s="128"/>
      <c r="J44" s="128"/>
      <c r="K44" s="129"/>
      <c r="L44" s="126">
        <v>500</v>
      </c>
      <c r="M44" s="126"/>
      <c r="N44" s="126"/>
      <c r="O44" s="126"/>
      <c r="P44" s="130"/>
      <c r="Q44" s="131"/>
      <c r="R44" s="131"/>
      <c r="S44" s="131"/>
      <c r="T44" s="131"/>
      <c r="U44" s="131"/>
      <c r="V44" s="131"/>
      <c r="W44" s="131"/>
      <c r="X44" s="131"/>
      <c r="Y44" s="131"/>
      <c r="Z44" s="23" t="s">
        <v>67</v>
      </c>
      <c r="AA44" s="135">
        <f t="shared" si="0"/>
        <v>0</v>
      </c>
      <c r="AB44" s="136"/>
      <c r="AC44" s="136"/>
      <c r="AD44" s="136"/>
      <c r="AE44" s="136"/>
      <c r="AF44" s="136"/>
      <c r="AG44" s="136"/>
      <c r="AH44" s="137"/>
      <c r="AI44" s="138"/>
      <c r="AJ44" s="138"/>
      <c r="AK44" s="138"/>
      <c r="AL44" s="138"/>
      <c r="AM44" s="138"/>
      <c r="AN44" s="138"/>
      <c r="BR44" s="5" t="s">
        <v>82</v>
      </c>
      <c r="BS44">
        <v>44</v>
      </c>
    </row>
    <row r="45" spans="1:171" ht="18" customHeight="1" x14ac:dyDescent="0.2">
      <c r="BR45" s="5" t="s">
        <v>83</v>
      </c>
      <c r="BS45">
        <v>45</v>
      </c>
    </row>
    <row r="46" spans="1:171" ht="21" customHeight="1" x14ac:dyDescent="0.2">
      <c r="A46" s="132" t="s">
        <v>73</v>
      </c>
      <c r="B46" s="133"/>
      <c r="C46" s="133"/>
      <c r="D46" s="133"/>
      <c r="E46" s="133"/>
      <c r="F46" s="133"/>
      <c r="G46" s="133"/>
      <c r="H46" s="133"/>
      <c r="I46" s="133"/>
      <c r="J46" s="133"/>
      <c r="K46" s="133"/>
      <c r="L46" s="133"/>
      <c r="M46" s="133"/>
      <c r="N46" s="133"/>
      <c r="O46" s="134"/>
      <c r="P46" s="155">
        <f>SUM(P40:Y44)</f>
        <v>0</v>
      </c>
      <c r="Q46" s="155"/>
      <c r="R46" s="155"/>
      <c r="S46" s="155"/>
      <c r="T46" s="155"/>
      <c r="U46" s="155"/>
      <c r="V46" s="155"/>
      <c r="W46" s="155"/>
      <c r="X46" s="155"/>
      <c r="Y46" s="155"/>
      <c r="Z46" s="23" t="s">
        <v>67</v>
      </c>
      <c r="AA46" s="162">
        <f>SUM(AA40:AG44)</f>
        <v>0</v>
      </c>
      <c r="AB46" s="162"/>
      <c r="AC46" s="162"/>
      <c r="AD46" s="162"/>
      <c r="AE46" s="162"/>
      <c r="AF46" s="162"/>
      <c r="AG46" s="162"/>
      <c r="AH46" s="151"/>
      <c r="AI46" s="151"/>
      <c r="AJ46" s="151"/>
      <c r="AK46" s="151"/>
      <c r="AL46" s="151"/>
      <c r="AM46" s="151"/>
      <c r="AN46" s="151"/>
      <c r="BR46" s="5" t="s">
        <v>84</v>
      </c>
      <c r="BS46">
        <v>46</v>
      </c>
    </row>
    <row r="47" spans="1:171" ht="21" customHeight="1" x14ac:dyDescent="0.2">
      <c r="A47" s="132" t="s">
        <v>75</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4"/>
      <c r="Z47" s="23" t="s">
        <v>67</v>
      </c>
      <c r="AA47" s="162">
        <f>IF(P46&gt;1,IF(P46&lt;=100,760+BX9,IF(P46&lt;=500,810+BX9,BX8+BX9*BX7+BX10)),)</f>
        <v>0</v>
      </c>
      <c r="AB47" s="162"/>
      <c r="AC47" s="162"/>
      <c r="AD47" s="162"/>
      <c r="AE47" s="162"/>
      <c r="AF47" s="162"/>
      <c r="AG47" s="162"/>
      <c r="AH47" s="151"/>
      <c r="AI47" s="151"/>
      <c r="AJ47" s="151"/>
      <c r="AK47" s="151"/>
      <c r="AL47" s="151"/>
      <c r="AM47" s="151"/>
      <c r="AN47" s="151"/>
      <c r="BR47" s="2" t="s">
        <v>86</v>
      </c>
      <c r="BS47">
        <v>47</v>
      </c>
    </row>
    <row r="48" spans="1:171" ht="21" customHeight="1" x14ac:dyDescent="0.2">
      <c r="A48" s="132" t="s">
        <v>77</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4"/>
      <c r="Z48" s="23" t="s">
        <v>67</v>
      </c>
      <c r="AA48" s="162">
        <f>AA46+AA47</f>
        <v>0</v>
      </c>
      <c r="AB48" s="162"/>
      <c r="AC48" s="162"/>
      <c r="AD48" s="162"/>
      <c r="AE48" s="162"/>
      <c r="AF48" s="162"/>
      <c r="AG48" s="162"/>
      <c r="AH48" s="151"/>
      <c r="AI48" s="151"/>
      <c r="AJ48" s="151"/>
      <c r="AK48" s="151"/>
      <c r="AL48" s="151"/>
      <c r="AM48" s="151"/>
      <c r="AN48" s="151"/>
    </row>
    <row r="49" spans="1:171" x14ac:dyDescent="0.2">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6"/>
      <c r="AI49" s="26"/>
      <c r="AJ49" s="26"/>
      <c r="AK49" s="26"/>
      <c r="AL49" s="26"/>
      <c r="AM49" s="26"/>
      <c r="AN49" s="26"/>
    </row>
    <row r="50" spans="1:171" x14ac:dyDescent="0.2">
      <c r="A50" s="107" t="s">
        <v>80</v>
      </c>
      <c r="B50" s="108"/>
      <c r="C50" s="108"/>
      <c r="D50" s="108"/>
      <c r="E50" s="108"/>
      <c r="F50" s="108"/>
      <c r="G50" s="109"/>
      <c r="H50" s="113" t="s">
        <v>124</v>
      </c>
      <c r="I50" s="114"/>
      <c r="J50" s="114"/>
      <c r="K50" s="114"/>
      <c r="L50" s="114"/>
      <c r="M50" s="114"/>
      <c r="N50" s="114"/>
      <c r="O50" s="114"/>
      <c r="P50" s="114"/>
      <c r="Q50" s="115"/>
      <c r="R50" s="119" t="s">
        <v>81</v>
      </c>
      <c r="S50" s="120"/>
      <c r="T50" s="120"/>
      <c r="U50" s="120"/>
      <c r="V50" s="120"/>
      <c r="W50" s="121"/>
      <c r="X50" s="125"/>
      <c r="Y50" s="114"/>
      <c r="Z50" s="114"/>
      <c r="AA50" s="114"/>
      <c r="AB50" s="114"/>
      <c r="AC50" s="115"/>
      <c r="AD50" s="125" t="s">
        <v>67</v>
      </c>
      <c r="AE50" s="115"/>
      <c r="AF50" s="25"/>
      <c r="AG50" s="25"/>
      <c r="AH50" s="26"/>
      <c r="AI50" s="26"/>
      <c r="AJ50" s="26"/>
      <c r="AK50" s="26"/>
      <c r="AL50" s="26"/>
      <c r="AM50" s="26"/>
      <c r="AN50" s="26"/>
    </row>
    <row r="51" spans="1:171" x14ac:dyDescent="0.2">
      <c r="A51" s="110"/>
      <c r="B51" s="111"/>
      <c r="C51" s="111"/>
      <c r="D51" s="111"/>
      <c r="E51" s="111"/>
      <c r="F51" s="111"/>
      <c r="G51" s="112"/>
      <c r="H51" s="116"/>
      <c r="I51" s="117"/>
      <c r="J51" s="117"/>
      <c r="K51" s="117"/>
      <c r="L51" s="117"/>
      <c r="M51" s="117"/>
      <c r="N51" s="117"/>
      <c r="O51" s="117"/>
      <c r="P51" s="117"/>
      <c r="Q51" s="118"/>
      <c r="R51" s="122"/>
      <c r="S51" s="123"/>
      <c r="T51" s="123"/>
      <c r="U51" s="123"/>
      <c r="V51" s="123"/>
      <c r="W51" s="124"/>
      <c r="X51" s="116"/>
      <c r="Y51" s="117"/>
      <c r="Z51" s="117"/>
      <c r="AA51" s="117"/>
      <c r="AB51" s="117"/>
      <c r="AC51" s="118"/>
      <c r="AD51" s="166"/>
      <c r="AE51" s="118"/>
      <c r="AF51" s="25"/>
      <c r="AG51" s="25"/>
      <c r="AH51" s="26"/>
      <c r="AI51" s="26"/>
      <c r="AJ51" s="26"/>
      <c r="AK51" s="26"/>
      <c r="AL51" s="26"/>
      <c r="AM51" s="26"/>
      <c r="AN51" s="26"/>
      <c r="BR51"/>
      <c r="BS51"/>
      <c r="CJ51" s="34"/>
    </row>
    <row r="52" spans="1:171" x14ac:dyDescent="0.2">
      <c r="BR52"/>
      <c r="BS52"/>
    </row>
    <row r="53" spans="1:171" x14ac:dyDescent="0.2">
      <c r="A53" s="27"/>
      <c r="B53" s="28"/>
      <c r="C53" s="29"/>
      <c r="D53" s="30"/>
      <c r="E53" s="30"/>
      <c r="F53" s="31"/>
      <c r="G53" s="31"/>
      <c r="H53" s="31"/>
      <c r="I53" s="31"/>
      <c r="J53" s="31"/>
      <c r="K53" s="31"/>
      <c r="L53" s="31"/>
      <c r="N53" s="170" t="s">
        <v>85</v>
      </c>
      <c r="O53" s="171"/>
      <c r="P53" s="171"/>
      <c r="Q53" s="171"/>
      <c r="R53" s="172"/>
      <c r="S53" s="176"/>
      <c r="T53" s="56"/>
      <c r="U53" s="56"/>
      <c r="V53" s="56"/>
      <c r="W53" s="57"/>
      <c r="X53" s="156" t="s">
        <v>101</v>
      </c>
      <c r="Y53" s="157"/>
      <c r="Z53" s="157"/>
      <c r="AA53" s="157"/>
      <c r="AB53" s="158"/>
      <c r="AC53" s="163"/>
      <c r="AD53" s="164"/>
      <c r="AE53" s="165"/>
      <c r="AF53" s="32"/>
      <c r="AG53" s="32"/>
      <c r="AH53" s="32"/>
      <c r="AI53" s="32"/>
      <c r="AJ53" s="32"/>
      <c r="AK53" s="32"/>
      <c r="AL53" s="32"/>
      <c r="AP53" s="33"/>
      <c r="AQ53" s="33"/>
      <c r="AR53" s="33"/>
      <c r="BR53"/>
      <c r="BS53"/>
    </row>
    <row r="54" spans="1:171" x14ac:dyDescent="0.2">
      <c r="A54" s="28"/>
      <c r="B54" s="28"/>
      <c r="C54" s="30"/>
      <c r="D54" s="30"/>
      <c r="E54" s="30"/>
      <c r="F54" s="31"/>
      <c r="G54" s="31"/>
      <c r="H54" s="31"/>
      <c r="I54" s="31"/>
      <c r="J54" s="31"/>
      <c r="K54" s="31"/>
      <c r="L54" s="31"/>
      <c r="N54" s="173"/>
      <c r="O54" s="174"/>
      <c r="P54" s="174"/>
      <c r="Q54" s="174"/>
      <c r="R54" s="175"/>
      <c r="S54" s="58"/>
      <c r="T54" s="59"/>
      <c r="U54" s="59"/>
      <c r="V54" s="59"/>
      <c r="W54" s="60"/>
      <c r="X54" s="159"/>
      <c r="Y54" s="160"/>
      <c r="Z54" s="160"/>
      <c r="AA54" s="160"/>
      <c r="AB54" s="161"/>
      <c r="AC54" s="166"/>
      <c r="AD54" s="167"/>
      <c r="AE54" s="168"/>
      <c r="AF54" s="32"/>
      <c r="AG54" s="32"/>
      <c r="AH54" s="32"/>
      <c r="AI54" s="32"/>
      <c r="AJ54" s="32"/>
      <c r="AK54" s="32"/>
      <c r="AL54" s="32"/>
      <c r="BR54"/>
      <c r="BS54"/>
    </row>
    <row r="55" spans="1:171" s="35" customFormat="1" x14ac:dyDescent="0.2">
      <c r="A55" s="27"/>
      <c r="B55" s="169"/>
      <c r="C55" s="169"/>
      <c r="D55" s="169"/>
      <c r="E55" s="169"/>
      <c r="F55" s="169"/>
      <c r="G55" s="169"/>
      <c r="H55" s="169"/>
      <c r="I55" s="169"/>
      <c r="J55" s="169"/>
      <c r="K55" s="169"/>
      <c r="L55" s="169"/>
      <c r="M55" s="169"/>
      <c r="N55" s="169"/>
      <c r="O55" s="25"/>
      <c r="P55" s="25"/>
      <c r="Q55" s="25"/>
      <c r="R55" s="25"/>
      <c r="S55" s="25"/>
      <c r="T55" s="25"/>
      <c r="U55" s="25"/>
      <c r="V55" s="25"/>
      <c r="W55" s="25"/>
      <c r="X55" s="2"/>
      <c r="Y55" s="2"/>
      <c r="Z55" s="2"/>
      <c r="AA55" s="2"/>
      <c r="AB55" s="2"/>
      <c r="AC55" s="2"/>
      <c r="AD55" s="2"/>
      <c r="AE55" s="2"/>
      <c r="AF55" s="2"/>
      <c r="AG55" s="2"/>
      <c r="AH55" s="2"/>
      <c r="AI55" s="2"/>
      <c r="AJ55" s="2"/>
      <c r="AK55" s="2"/>
      <c r="AL55" s="2"/>
      <c r="AM55" s="2"/>
      <c r="AN55" s="2"/>
      <c r="AO55" s="2"/>
      <c r="AP55" s="2"/>
      <c r="AQ55" s="2"/>
      <c r="AR55" s="2"/>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row>
    <row r="56" spans="1:171" s="35" customFormat="1" x14ac:dyDescent="0.2">
      <c r="A56" s="2"/>
      <c r="B56" s="2"/>
      <c r="C56" s="2"/>
      <c r="D56" s="153"/>
      <c r="E56" s="153"/>
      <c r="F56" s="153"/>
      <c r="G56" s="153"/>
      <c r="H56" s="153"/>
      <c r="I56" s="153"/>
      <c r="J56" s="154"/>
      <c r="K56" s="154"/>
      <c r="L56" s="154"/>
      <c r="M56" s="154"/>
      <c r="N56" s="154"/>
      <c r="O56" s="154"/>
      <c r="P56" s="154"/>
      <c r="Q56" s="154"/>
      <c r="R56" s="154"/>
      <c r="S56" s="154"/>
      <c r="T56" s="2"/>
      <c r="U56" s="2"/>
      <c r="V56" s="2"/>
      <c r="W56" s="2"/>
      <c r="X56" s="2"/>
      <c r="Y56" s="2"/>
      <c r="Z56" s="2"/>
      <c r="AA56" s="2"/>
      <c r="AB56" s="2"/>
      <c r="AC56" s="2"/>
      <c r="AD56" s="2"/>
      <c r="AE56" s="2"/>
      <c r="AF56" s="2"/>
      <c r="AG56" s="2"/>
      <c r="AH56" s="2"/>
      <c r="AI56" s="2"/>
      <c r="AJ56" s="2"/>
      <c r="AK56" s="2"/>
      <c r="AL56" s="2"/>
      <c r="AM56" s="2"/>
      <c r="AN56" s="2"/>
      <c r="AO56" s="2"/>
      <c r="AP56" s="2"/>
      <c r="AQ56" s="2"/>
      <c r="AR56" s="2"/>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row>
    <row r="57" spans="1:171" s="35" customFormat="1" ht="13.2" x14ac:dyDescent="0.2">
      <c r="A57" t="s">
        <v>87</v>
      </c>
      <c r="B57"/>
      <c r="C57"/>
      <c r="D57"/>
      <c r="E57"/>
      <c r="F57"/>
      <c r="G57"/>
      <c r="H57"/>
      <c r="I57"/>
      <c r="J57"/>
      <c r="K57"/>
      <c r="L57"/>
      <c r="M57"/>
      <c r="N57"/>
      <c r="O57"/>
      <c r="P57"/>
      <c r="Q57"/>
      <c r="R57"/>
      <c r="S57"/>
      <c r="T57"/>
      <c r="U57"/>
      <c r="V57"/>
      <c r="W57"/>
      <c r="X57"/>
      <c r="Y57"/>
      <c r="Z57"/>
      <c r="AA57"/>
      <c r="AB57"/>
      <c r="AC57"/>
      <c r="AD57"/>
      <c r="AE57"/>
      <c r="AF57"/>
      <c r="AG57"/>
      <c r="AH57"/>
      <c r="AI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row>
    <row r="58" spans="1:171" s="35" customFormat="1" ht="13.2" x14ac:dyDescent="0.2">
      <c r="A58" t="s">
        <v>117</v>
      </c>
      <c r="B58"/>
      <c r="C58"/>
      <c r="D58"/>
      <c r="E58"/>
      <c r="F58"/>
      <c r="G58"/>
      <c r="H58"/>
      <c r="I58"/>
      <c r="J58"/>
      <c r="K58"/>
      <c r="L58"/>
      <c r="M58"/>
      <c r="N58"/>
      <c r="O58"/>
      <c r="P58"/>
      <c r="Q58"/>
      <c r="R58"/>
      <c r="S58"/>
      <c r="T58"/>
      <c r="U58"/>
      <c r="V58"/>
      <c r="W58"/>
      <c r="X58"/>
      <c r="Y58"/>
      <c r="Z58"/>
      <c r="AA58"/>
      <c r="AB58"/>
      <c r="AC58"/>
      <c r="AD58"/>
      <c r="AE58"/>
      <c r="AF58"/>
      <c r="AG58"/>
      <c r="AH58"/>
      <c r="AI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row>
    <row r="59" spans="1:171" s="35" customFormat="1" ht="13.2" x14ac:dyDescent="0.2">
      <c r="A59" t="s">
        <v>88</v>
      </c>
      <c r="B59"/>
      <c r="C59"/>
      <c r="D59"/>
      <c r="E59"/>
      <c r="F59"/>
      <c r="G59"/>
      <c r="H59"/>
      <c r="I59"/>
      <c r="J59"/>
      <c r="K59"/>
      <c r="L59"/>
      <c r="M59"/>
      <c r="N59"/>
      <c r="O59"/>
      <c r="P59"/>
      <c r="Q59"/>
      <c r="R59"/>
      <c r="S59"/>
      <c r="T59"/>
      <c r="U59"/>
      <c r="V59"/>
      <c r="W59"/>
      <c r="X59"/>
      <c r="Y59"/>
      <c r="Z59"/>
      <c r="AA59"/>
      <c r="AB59"/>
      <c r="AC59"/>
      <c r="AD59"/>
      <c r="AE59"/>
      <c r="AF59"/>
      <c r="AG59"/>
      <c r="AH59"/>
      <c r="AI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row>
    <row r="60" spans="1:171" s="35" customFormat="1" ht="13.2" x14ac:dyDescent="0.2">
      <c r="A60" t="s">
        <v>89</v>
      </c>
      <c r="B60"/>
      <c r="C60"/>
      <c r="D60"/>
      <c r="E60"/>
      <c r="F60"/>
      <c r="G60"/>
      <c r="H60"/>
      <c r="I60"/>
      <c r="J60"/>
      <c r="K60"/>
      <c r="L60"/>
      <c r="M60"/>
      <c r="N60"/>
      <c r="O60"/>
      <c r="P60"/>
      <c r="Q60"/>
      <c r="R60"/>
      <c r="S60"/>
      <c r="T60"/>
      <c r="U60"/>
      <c r="V60"/>
      <c r="W60"/>
      <c r="X60"/>
      <c r="Y60"/>
      <c r="Z60"/>
      <c r="AA60"/>
      <c r="AB60"/>
      <c r="AC60"/>
      <c r="AD60"/>
      <c r="AE60"/>
      <c r="AF60"/>
      <c r="AG60"/>
      <c r="AH60"/>
      <c r="AI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row>
    <row r="61" spans="1:171" s="35" customFormat="1" ht="13.2" x14ac:dyDescent="0.2">
      <c r="A61"/>
      <c r="B61"/>
      <c r="C61"/>
      <c r="D61"/>
      <c r="E61"/>
      <c r="F61"/>
      <c r="G61"/>
      <c r="H61"/>
      <c r="I61"/>
      <c r="J61"/>
      <c r="K61"/>
      <c r="L61"/>
      <c r="M61"/>
      <c r="N61"/>
      <c r="O61"/>
      <c r="P61"/>
      <c r="Q61"/>
      <c r="R61"/>
      <c r="S61"/>
      <c r="T61"/>
      <c r="U61"/>
      <c r="V61"/>
      <c r="W61"/>
      <c r="X61"/>
      <c r="Y61"/>
      <c r="Z61"/>
      <c r="AA61"/>
      <c r="AB61"/>
      <c r="AC61"/>
      <c r="AD61"/>
      <c r="AE61"/>
      <c r="AF61"/>
      <c r="AG61"/>
      <c r="AH61"/>
      <c r="AI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row>
    <row r="62" spans="1:171" s="35" customFormat="1" ht="13.2" x14ac:dyDescent="0.2">
      <c r="A62" t="s">
        <v>125</v>
      </c>
      <c r="B62"/>
      <c r="C62"/>
      <c r="D62"/>
      <c r="E62"/>
      <c r="F62"/>
      <c r="G62"/>
      <c r="H62"/>
      <c r="I62"/>
      <c r="J62"/>
      <c r="K62"/>
      <c r="L62"/>
      <c r="M62"/>
      <c r="N62"/>
      <c r="O62"/>
      <c r="P62"/>
      <c r="Q62"/>
      <c r="R62"/>
      <c r="S62"/>
      <c r="T62"/>
      <c r="U62"/>
      <c r="V62"/>
      <c r="W62"/>
      <c r="X62"/>
      <c r="Y62"/>
      <c r="Z62"/>
      <c r="AA62"/>
      <c r="AB62"/>
      <c r="AC62"/>
      <c r="AD62"/>
      <c r="AE62"/>
      <c r="AF62"/>
      <c r="AG62"/>
      <c r="AH62"/>
      <c r="AI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row>
    <row r="63" spans="1:171" s="35" customFormat="1" x14ac:dyDescent="0.2">
      <c r="A63" t="s">
        <v>126</v>
      </c>
      <c r="B63"/>
      <c r="C63"/>
      <c r="D63"/>
      <c r="E63"/>
      <c r="F63"/>
      <c r="G63"/>
      <c r="H63"/>
      <c r="I63"/>
      <c r="J63"/>
      <c r="K63"/>
      <c r="L63"/>
      <c r="M63"/>
      <c r="N63"/>
      <c r="O63"/>
      <c r="P63"/>
      <c r="Q63"/>
      <c r="R63"/>
      <c r="S63"/>
      <c r="T63"/>
      <c r="U63"/>
      <c r="V63"/>
      <c r="W63"/>
      <c r="X63"/>
      <c r="Y63"/>
      <c r="Z63"/>
      <c r="AA63"/>
      <c r="AB63"/>
      <c r="AC63"/>
      <c r="AD63"/>
      <c r="AE63"/>
      <c r="AF63"/>
      <c r="AG63"/>
      <c r="AH63"/>
      <c r="AI63"/>
      <c r="AS63"/>
      <c r="AT63"/>
      <c r="AU63"/>
      <c r="AV63"/>
      <c r="AW63"/>
      <c r="AX63"/>
      <c r="AY63"/>
      <c r="AZ63"/>
      <c r="BA63"/>
      <c r="BB63"/>
      <c r="BC63"/>
      <c r="BD63"/>
      <c r="BE63"/>
      <c r="BF63"/>
      <c r="BG63"/>
      <c r="BH63"/>
      <c r="BI63"/>
      <c r="BJ63"/>
      <c r="BK63"/>
      <c r="BL63"/>
      <c r="BM63"/>
      <c r="BN63"/>
      <c r="BO63"/>
      <c r="BP63"/>
      <c r="BQ63"/>
      <c r="BR63" s="2"/>
      <c r="BS63" s="2"/>
      <c r="BT63"/>
      <c r="BU63"/>
      <c r="BV63"/>
      <c r="BW63"/>
      <c r="BX63"/>
      <c r="BY63"/>
      <c r="BZ63"/>
      <c r="CA63"/>
      <c r="CB63"/>
      <c r="CC63"/>
      <c r="CD63"/>
      <c r="CE63"/>
      <c r="CF63"/>
      <c r="CG63"/>
      <c r="CH63"/>
      <c r="CI63"/>
      <c r="CJ63"/>
      <c r="CK63"/>
      <c r="CL63"/>
      <c r="CM63"/>
      <c r="CN63"/>
      <c r="CO63"/>
      <c r="CP63"/>
      <c r="CQ63"/>
      <c r="CR63"/>
      <c r="CS63"/>
      <c r="CT63"/>
      <c r="CU63"/>
      <c r="CV63"/>
      <c r="CW63"/>
      <c r="CX63"/>
      <c r="CY63"/>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row>
    <row r="64" spans="1:171" s="35" customFormat="1" x14ac:dyDescent="0.2">
      <c r="A64"/>
      <c r="B64" t="s">
        <v>127</v>
      </c>
      <c r="C64"/>
      <c r="D64"/>
      <c r="E64"/>
      <c r="F64"/>
      <c r="G64"/>
      <c r="H64"/>
      <c r="I64"/>
      <c r="J64"/>
      <c r="K64"/>
      <c r="L64"/>
      <c r="M64"/>
      <c r="N64"/>
      <c r="O64"/>
      <c r="P64"/>
      <c r="Q64"/>
      <c r="R64"/>
      <c r="S64"/>
      <c r="T64"/>
      <c r="U64"/>
      <c r="V64"/>
      <c r="W64"/>
      <c r="X64"/>
      <c r="Y64"/>
      <c r="Z64"/>
      <c r="AA64"/>
      <c r="AB64"/>
      <c r="AC64"/>
      <c r="AD64"/>
      <c r="AE64"/>
      <c r="AF64"/>
      <c r="AG64"/>
      <c r="AH64"/>
      <c r="AI64"/>
      <c r="AS64"/>
      <c r="AT64"/>
      <c r="AU64"/>
      <c r="AV64"/>
      <c r="AW64"/>
      <c r="AX64"/>
      <c r="AY64"/>
      <c r="AZ64"/>
      <c r="BA64"/>
      <c r="BB64"/>
      <c r="BC64"/>
      <c r="BD64"/>
      <c r="BE64"/>
      <c r="BF64"/>
      <c r="BG64"/>
      <c r="BH64"/>
      <c r="BI64"/>
      <c r="BJ64"/>
      <c r="BK64"/>
      <c r="BL64"/>
      <c r="BM64"/>
      <c r="BN64"/>
      <c r="BO64"/>
      <c r="BP64"/>
      <c r="BQ64"/>
      <c r="BR64" s="2"/>
      <c r="BS64" s="2"/>
      <c r="BT64"/>
      <c r="BU64"/>
      <c r="BV64"/>
      <c r="BW64"/>
      <c r="BX64"/>
      <c r="BY64"/>
      <c r="BZ64"/>
      <c r="CA64"/>
      <c r="CB64"/>
      <c r="CC64"/>
      <c r="CD64"/>
      <c r="CE64"/>
      <c r="CF64"/>
      <c r="CG64"/>
      <c r="CH64"/>
      <c r="CI64"/>
      <c r="CJ64"/>
      <c r="CK64"/>
      <c r="CL64"/>
      <c r="CM64"/>
      <c r="CN64"/>
      <c r="CO64"/>
      <c r="CP64"/>
      <c r="CQ64"/>
      <c r="CR64"/>
      <c r="CS64"/>
      <c r="CT64"/>
      <c r="CU64"/>
      <c r="CV64"/>
      <c r="CW64"/>
      <c r="CX64"/>
      <c r="CY64"/>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row>
    <row r="65" spans="1:171" s="35" customFormat="1" x14ac:dyDescent="0.2">
      <c r="A65"/>
      <c r="B65" t="s">
        <v>90</v>
      </c>
      <c r="C65"/>
      <c r="D65"/>
      <c r="E65"/>
      <c r="F65"/>
      <c r="G65"/>
      <c r="H65"/>
      <c r="I65"/>
      <c r="J65"/>
      <c r="K65"/>
      <c r="L65"/>
      <c r="M65"/>
      <c r="N65"/>
      <c r="O65"/>
      <c r="P65"/>
      <c r="Q65"/>
      <c r="R65"/>
      <c r="S65"/>
      <c r="T65"/>
      <c r="U65"/>
      <c r="V65"/>
      <c r="W65"/>
      <c r="X65"/>
      <c r="Y65"/>
      <c r="Z65"/>
      <c r="AA65"/>
      <c r="AB65"/>
      <c r="AC65"/>
      <c r="AD65"/>
      <c r="AE65"/>
      <c r="AF65"/>
      <c r="AG65"/>
      <c r="AH65"/>
      <c r="AI65"/>
      <c r="AS65"/>
      <c r="AT65"/>
      <c r="AU65"/>
      <c r="AV65"/>
      <c r="AW65"/>
      <c r="AX65"/>
      <c r="AY65"/>
      <c r="AZ65"/>
      <c r="BA65"/>
      <c r="BB65"/>
      <c r="BC65"/>
      <c r="BD65"/>
      <c r="BE65"/>
      <c r="BF65"/>
      <c r="BG65"/>
      <c r="BH65"/>
      <c r="BI65"/>
      <c r="BJ65"/>
      <c r="BK65"/>
      <c r="BL65"/>
      <c r="BM65"/>
      <c r="BN65"/>
      <c r="BO65"/>
      <c r="BP65"/>
      <c r="BQ65"/>
      <c r="BR65" s="2"/>
      <c r="BS65" s="2"/>
      <c r="BT65"/>
      <c r="BU65"/>
      <c r="BV65"/>
      <c r="BW65"/>
      <c r="BX65"/>
      <c r="BY65"/>
      <c r="BZ65"/>
      <c r="CA65"/>
      <c r="CB65"/>
      <c r="CC65"/>
      <c r="CD65"/>
      <c r="CE65"/>
      <c r="CF65"/>
      <c r="CG65"/>
      <c r="CH65"/>
      <c r="CI65"/>
      <c r="CJ65"/>
      <c r="CK65"/>
      <c r="CL65"/>
      <c r="CM65"/>
      <c r="CN65"/>
      <c r="CO65"/>
      <c r="CP65"/>
      <c r="CQ65"/>
      <c r="CR65"/>
      <c r="CS65"/>
      <c r="CT65"/>
      <c r="CU65"/>
      <c r="CV65"/>
      <c r="CW65"/>
      <c r="CX65"/>
      <c r="CY65"/>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row>
    <row r="66" spans="1:171" s="35" customFormat="1" x14ac:dyDescent="0.2">
      <c r="A66" t="s">
        <v>95</v>
      </c>
      <c r="B66"/>
      <c r="C66"/>
      <c r="D66"/>
      <c r="E66"/>
      <c r="F66"/>
      <c r="G66"/>
      <c r="H66"/>
      <c r="I66"/>
      <c r="J66"/>
      <c r="K66"/>
      <c r="L66"/>
      <c r="M66"/>
      <c r="N66"/>
      <c r="O66"/>
      <c r="P66"/>
      <c r="Q66"/>
      <c r="R66"/>
      <c r="S66"/>
      <c r="T66"/>
      <c r="U66"/>
      <c r="V66"/>
      <c r="W66"/>
      <c r="X66"/>
      <c r="Y66"/>
      <c r="Z66"/>
      <c r="AA66"/>
      <c r="AB66"/>
      <c r="AC66"/>
      <c r="AD66"/>
      <c r="AE66"/>
      <c r="AF66"/>
      <c r="AG66"/>
      <c r="AH66"/>
      <c r="AI66"/>
      <c r="AS66"/>
      <c r="AT66"/>
      <c r="AU66"/>
      <c r="AV66"/>
      <c r="AW66"/>
      <c r="AX66"/>
      <c r="AY66"/>
      <c r="AZ66"/>
      <c r="BA66"/>
      <c r="BB66"/>
      <c r="BC66"/>
      <c r="BD66"/>
      <c r="BE66"/>
      <c r="BF66"/>
      <c r="BG66"/>
      <c r="BH66"/>
      <c r="BI66"/>
      <c r="BJ66"/>
      <c r="BK66"/>
      <c r="BL66"/>
      <c r="BM66"/>
      <c r="BN66"/>
      <c r="BO66"/>
      <c r="BP66"/>
      <c r="BQ66"/>
      <c r="BR66" s="36"/>
      <c r="BS66" s="36"/>
      <c r="BT66"/>
      <c r="BU66"/>
      <c r="BV66"/>
      <c r="BW66"/>
      <c r="BX66"/>
      <c r="BY66"/>
      <c r="BZ66"/>
      <c r="CA66"/>
      <c r="CB66"/>
      <c r="CC66"/>
      <c r="CD66"/>
      <c r="CE66"/>
      <c r="CF66"/>
      <c r="CG66"/>
      <c r="CH66"/>
      <c r="CI66"/>
      <c r="CJ66"/>
      <c r="CK66"/>
      <c r="CL66"/>
      <c r="CM66"/>
      <c r="CN66"/>
      <c r="CO66"/>
      <c r="CP66"/>
      <c r="CQ66"/>
      <c r="CR66"/>
      <c r="CS66"/>
      <c r="CT66"/>
      <c r="CU66"/>
      <c r="CV66"/>
      <c r="CW66"/>
      <c r="CX66"/>
      <c r="CY66"/>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row>
    <row r="67" spans="1:171" x14ac:dyDescent="0.2">
      <c r="A67" t="s">
        <v>105</v>
      </c>
      <c r="B67"/>
      <c r="C67"/>
      <c r="D67"/>
      <c r="E67"/>
      <c r="F67"/>
      <c r="G67"/>
      <c r="H67"/>
      <c r="I67"/>
      <c r="J67"/>
      <c r="K67"/>
      <c r="L67"/>
      <c r="M67"/>
      <c r="N67"/>
      <c r="O67"/>
      <c r="P67"/>
      <c r="Q67"/>
      <c r="R67"/>
      <c r="S67"/>
      <c r="T67"/>
      <c r="U67"/>
      <c r="V67"/>
      <c r="W67"/>
      <c r="X67"/>
      <c r="Y67"/>
      <c r="Z67"/>
      <c r="AA67"/>
      <c r="AB67"/>
      <c r="AC67"/>
      <c r="AD67"/>
      <c r="AE67"/>
      <c r="AF67"/>
      <c r="AG67"/>
      <c r="AH67"/>
      <c r="AI67"/>
      <c r="AJ67" s="35"/>
      <c r="AK67" s="35"/>
      <c r="AL67" s="35"/>
      <c r="AM67" s="35"/>
      <c r="AN67" s="35"/>
      <c r="AO67" s="35"/>
      <c r="AP67" s="35"/>
      <c r="AQ67" s="35"/>
      <c r="AR67" s="35"/>
      <c r="BR67" s="36"/>
      <c r="BS67" s="36"/>
    </row>
    <row r="68" spans="1:171" x14ac:dyDescent="0.2">
      <c r="A68" t="s">
        <v>106</v>
      </c>
      <c r="B68"/>
      <c r="C68"/>
      <c r="D68"/>
      <c r="E68"/>
      <c r="F68"/>
      <c r="G68"/>
      <c r="H68"/>
      <c r="I68"/>
      <c r="J68"/>
      <c r="K68"/>
      <c r="L68"/>
      <c r="M68"/>
      <c r="N68"/>
      <c r="O68"/>
      <c r="P68"/>
      <c r="Q68"/>
      <c r="R68"/>
      <c r="S68"/>
      <c r="T68"/>
      <c r="U68"/>
      <c r="V68"/>
      <c r="W68"/>
      <c r="X68"/>
      <c r="Y68"/>
      <c r="Z68"/>
      <c r="AA68"/>
      <c r="AB68"/>
      <c r="AC68"/>
      <c r="AD68"/>
      <c r="AE68"/>
      <c r="AF68"/>
      <c r="AG68"/>
      <c r="AH68"/>
      <c r="AI68"/>
      <c r="AJ68" s="35"/>
      <c r="AK68" s="35"/>
      <c r="AL68" s="35"/>
      <c r="AM68" s="35"/>
      <c r="AN68" s="35"/>
      <c r="AO68" s="35"/>
      <c r="AP68" s="35"/>
      <c r="AQ68" s="35"/>
      <c r="AR68" s="35"/>
      <c r="BR68" s="36"/>
      <c r="BS68" s="36"/>
    </row>
    <row r="69" spans="1:171" x14ac:dyDescent="0.2">
      <c r="BR69" s="36"/>
      <c r="BS69" s="36"/>
    </row>
    <row r="70" spans="1:171" s="36" customForma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CY70" s="2"/>
    </row>
    <row r="71" spans="1:171" s="36" customForma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CY71" s="2"/>
    </row>
    <row r="72" spans="1:171" s="36" customFormat="1" x14ac:dyDescent="0.2">
      <c r="CY72" s="2"/>
    </row>
    <row r="73" spans="1:171" s="36" customFormat="1" x14ac:dyDescent="0.2">
      <c r="CY73" s="2"/>
    </row>
    <row r="74" spans="1:171" s="36" customFormat="1" x14ac:dyDescent="0.2">
      <c r="CY74" s="2"/>
    </row>
    <row r="75" spans="1:171" s="36" customFormat="1" x14ac:dyDescent="0.2">
      <c r="CY75" s="2"/>
    </row>
    <row r="76" spans="1:171" s="36" customFormat="1" x14ac:dyDescent="0.2">
      <c r="CY76" s="2"/>
    </row>
    <row r="77" spans="1:171" s="36" customFormat="1" x14ac:dyDescent="0.2">
      <c r="CY77" s="2"/>
    </row>
    <row r="78" spans="1:171" s="36" customFormat="1" x14ac:dyDescent="0.2">
      <c r="CY78" s="2"/>
    </row>
    <row r="79" spans="1:171" s="36" customFormat="1" x14ac:dyDescent="0.2">
      <c r="CY79" s="2"/>
    </row>
    <row r="80" spans="1:171" s="36" customFormat="1" x14ac:dyDescent="0.2">
      <c r="CY80" s="2"/>
    </row>
    <row r="81" spans="103:103" s="36" customFormat="1" x14ac:dyDescent="0.2">
      <c r="CY81" s="2"/>
    </row>
    <row r="82" spans="103:103" s="36" customFormat="1" x14ac:dyDescent="0.2">
      <c r="CY82" s="2"/>
    </row>
    <row r="83" spans="103:103" s="36" customFormat="1" x14ac:dyDescent="0.2">
      <c r="CY83" s="2"/>
    </row>
    <row r="84" spans="103:103" s="36" customFormat="1" x14ac:dyDescent="0.2">
      <c r="CY84" s="2"/>
    </row>
    <row r="85" spans="103:103" s="36" customFormat="1" x14ac:dyDescent="0.2">
      <c r="CY85" s="2"/>
    </row>
    <row r="86" spans="103:103" s="36" customFormat="1" x14ac:dyDescent="0.2">
      <c r="CY86" s="2"/>
    </row>
    <row r="87" spans="103:103" s="36" customFormat="1" x14ac:dyDescent="0.2">
      <c r="CY87" s="2"/>
    </row>
    <row r="88" spans="103:103" s="36" customFormat="1" x14ac:dyDescent="0.2">
      <c r="CY88" s="2"/>
    </row>
    <row r="89" spans="103:103" s="36" customFormat="1" x14ac:dyDescent="0.2">
      <c r="CY89" s="2"/>
    </row>
    <row r="90" spans="103:103" s="36" customFormat="1" x14ac:dyDescent="0.2">
      <c r="CY90" s="2"/>
    </row>
    <row r="91" spans="103:103" s="36" customFormat="1" x14ac:dyDescent="0.2">
      <c r="CY91" s="2"/>
    </row>
    <row r="92" spans="103:103" s="36" customFormat="1" x14ac:dyDescent="0.2">
      <c r="CY92" s="2"/>
    </row>
    <row r="93" spans="103:103" s="36" customFormat="1" x14ac:dyDescent="0.2">
      <c r="CY93" s="2"/>
    </row>
    <row r="94" spans="103:103" s="36" customFormat="1" x14ac:dyDescent="0.2">
      <c r="CY94" s="2"/>
    </row>
    <row r="95" spans="103:103" s="36" customFormat="1" x14ac:dyDescent="0.2">
      <c r="CY95" s="2"/>
    </row>
    <row r="96" spans="103:103" s="36" customFormat="1" x14ac:dyDescent="0.2">
      <c r="CY96" s="2"/>
    </row>
    <row r="97" spans="103:103" s="36" customFormat="1" x14ac:dyDescent="0.2">
      <c r="CY97" s="2"/>
    </row>
    <row r="98" spans="103:103" s="36" customFormat="1" x14ac:dyDescent="0.2">
      <c r="CY98" s="2"/>
    </row>
    <row r="99" spans="103:103" s="36" customFormat="1" x14ac:dyDescent="0.2">
      <c r="CY99" s="2"/>
    </row>
    <row r="100" spans="103:103" s="36" customFormat="1" x14ac:dyDescent="0.2">
      <c r="CY100" s="2"/>
    </row>
    <row r="101" spans="103:103" s="36" customFormat="1" x14ac:dyDescent="0.2">
      <c r="CY101" s="2"/>
    </row>
    <row r="102" spans="103:103" s="36" customFormat="1" x14ac:dyDescent="0.2">
      <c r="CY102" s="2"/>
    </row>
    <row r="103" spans="103:103" s="36" customFormat="1" x14ac:dyDescent="0.2">
      <c r="CY103" s="2"/>
    </row>
    <row r="104" spans="103:103" s="36" customFormat="1" x14ac:dyDescent="0.2">
      <c r="CY104" s="2"/>
    </row>
    <row r="105" spans="103:103" s="36" customFormat="1" x14ac:dyDescent="0.2">
      <c r="CY105" s="2"/>
    </row>
    <row r="106" spans="103:103" s="36" customFormat="1" x14ac:dyDescent="0.2">
      <c r="CY106" s="2"/>
    </row>
    <row r="107" spans="103:103" s="36" customFormat="1" x14ac:dyDescent="0.2">
      <c r="CY107" s="2"/>
    </row>
    <row r="108" spans="103:103" s="36" customFormat="1" x14ac:dyDescent="0.2">
      <c r="CY108" s="2"/>
    </row>
    <row r="109" spans="103:103" s="36" customFormat="1" x14ac:dyDescent="0.2">
      <c r="CY109" s="2"/>
    </row>
    <row r="110" spans="103:103" s="36" customFormat="1" x14ac:dyDescent="0.2">
      <c r="CY110" s="2"/>
    </row>
    <row r="111" spans="103:103" s="36" customFormat="1" x14ac:dyDescent="0.2">
      <c r="CY111" s="2"/>
    </row>
    <row r="112" spans="103:103" s="36" customFormat="1" x14ac:dyDescent="0.2">
      <c r="CY112" s="2"/>
    </row>
    <row r="113" spans="103:103" s="36" customFormat="1" x14ac:dyDescent="0.2">
      <c r="CY113" s="2"/>
    </row>
    <row r="114" spans="103:103" s="36" customFormat="1" x14ac:dyDescent="0.2">
      <c r="CY114" s="2"/>
    </row>
    <row r="115" spans="103:103" s="36" customFormat="1" x14ac:dyDescent="0.2">
      <c r="CY115" s="2"/>
    </row>
    <row r="116" spans="103:103" s="36" customFormat="1" x14ac:dyDescent="0.2">
      <c r="CY116" s="2"/>
    </row>
    <row r="117" spans="103:103" s="36" customFormat="1" x14ac:dyDescent="0.2">
      <c r="CY117" s="2"/>
    </row>
    <row r="118" spans="103:103" s="36" customFormat="1" x14ac:dyDescent="0.2">
      <c r="CY118" s="2"/>
    </row>
    <row r="119" spans="103:103" s="36" customFormat="1" x14ac:dyDescent="0.2">
      <c r="CY119" s="2"/>
    </row>
    <row r="120" spans="103:103" s="36" customFormat="1" x14ac:dyDescent="0.2">
      <c r="CY120" s="2"/>
    </row>
    <row r="121" spans="103:103" s="36" customFormat="1" x14ac:dyDescent="0.2">
      <c r="CY121" s="2"/>
    </row>
    <row r="122" spans="103:103" s="36" customFormat="1" x14ac:dyDescent="0.2">
      <c r="CY122" s="2"/>
    </row>
    <row r="123" spans="103:103" s="36" customFormat="1" x14ac:dyDescent="0.2">
      <c r="CY123" s="2"/>
    </row>
    <row r="124" spans="103:103" s="36" customFormat="1" x14ac:dyDescent="0.2">
      <c r="CY124" s="2"/>
    </row>
    <row r="125" spans="103:103" s="36" customFormat="1" x14ac:dyDescent="0.2">
      <c r="CY125" s="2"/>
    </row>
    <row r="126" spans="103:103" s="36" customFormat="1" x14ac:dyDescent="0.2">
      <c r="CY126" s="2"/>
    </row>
    <row r="127" spans="103:103" s="36" customFormat="1" x14ac:dyDescent="0.2">
      <c r="CY127" s="2"/>
    </row>
    <row r="128" spans="103:103" s="36" customFormat="1" x14ac:dyDescent="0.2">
      <c r="CY128" s="2"/>
    </row>
    <row r="129" spans="103:103" s="36" customFormat="1" x14ac:dyDescent="0.2">
      <c r="CY129" s="2"/>
    </row>
    <row r="130" spans="103:103" s="36" customFormat="1" x14ac:dyDescent="0.2">
      <c r="CY130" s="2"/>
    </row>
    <row r="131" spans="103:103" s="36" customFormat="1" x14ac:dyDescent="0.2">
      <c r="CY131" s="2"/>
    </row>
    <row r="132" spans="103:103" s="36" customFormat="1" x14ac:dyDescent="0.2">
      <c r="CY132" s="2"/>
    </row>
    <row r="133" spans="103:103" s="36" customFormat="1" x14ac:dyDescent="0.2">
      <c r="CY133" s="2"/>
    </row>
    <row r="134" spans="103:103" s="36" customFormat="1" x14ac:dyDescent="0.2">
      <c r="CY134" s="2"/>
    </row>
    <row r="135" spans="103:103" s="36" customFormat="1" x14ac:dyDescent="0.2">
      <c r="CY135" s="2"/>
    </row>
    <row r="136" spans="103:103" s="36" customFormat="1" x14ac:dyDescent="0.2">
      <c r="CY136" s="2"/>
    </row>
    <row r="137" spans="103:103" s="36" customFormat="1" x14ac:dyDescent="0.2">
      <c r="CY137" s="2"/>
    </row>
    <row r="138" spans="103:103" s="36" customFormat="1" x14ac:dyDescent="0.2">
      <c r="CY138" s="2"/>
    </row>
    <row r="139" spans="103:103" s="36" customFormat="1" x14ac:dyDescent="0.2">
      <c r="CY139" s="2"/>
    </row>
    <row r="140" spans="103:103" s="36" customFormat="1" x14ac:dyDescent="0.2">
      <c r="CY140" s="2"/>
    </row>
    <row r="141" spans="103:103" s="36" customFormat="1" x14ac:dyDescent="0.2">
      <c r="CY141" s="2"/>
    </row>
    <row r="142" spans="103:103" s="36" customFormat="1" x14ac:dyDescent="0.2">
      <c r="CY142" s="2"/>
    </row>
    <row r="143" spans="103:103" s="36" customFormat="1" x14ac:dyDescent="0.2">
      <c r="CY143" s="2"/>
    </row>
    <row r="144" spans="103:103" s="36" customFormat="1" x14ac:dyDescent="0.2">
      <c r="CY144" s="2"/>
    </row>
    <row r="145" spans="103:103" s="36" customFormat="1" x14ac:dyDescent="0.2">
      <c r="CY145" s="2"/>
    </row>
    <row r="146" spans="103:103" s="36" customFormat="1" x14ac:dyDescent="0.2">
      <c r="CY146" s="2"/>
    </row>
    <row r="147" spans="103:103" s="36" customFormat="1" x14ac:dyDescent="0.2">
      <c r="CY147" s="2"/>
    </row>
    <row r="148" spans="103:103" s="36" customFormat="1" x14ac:dyDescent="0.2">
      <c r="CY148" s="2"/>
    </row>
    <row r="149" spans="103:103" s="36" customFormat="1" x14ac:dyDescent="0.2">
      <c r="CY149" s="2"/>
    </row>
    <row r="150" spans="103:103" s="36" customFormat="1" x14ac:dyDescent="0.2">
      <c r="CY150" s="2"/>
    </row>
    <row r="151" spans="103:103" s="36" customFormat="1" x14ac:dyDescent="0.2">
      <c r="CY151" s="2"/>
    </row>
    <row r="152" spans="103:103" s="36" customFormat="1" x14ac:dyDescent="0.2">
      <c r="CY152" s="2"/>
    </row>
    <row r="153" spans="103:103" s="36" customFormat="1" x14ac:dyDescent="0.2">
      <c r="CY153" s="2"/>
    </row>
    <row r="154" spans="103:103" s="36" customFormat="1" x14ac:dyDescent="0.2">
      <c r="CY154" s="2"/>
    </row>
    <row r="155" spans="103:103" s="36" customFormat="1" x14ac:dyDescent="0.2">
      <c r="CY155" s="2"/>
    </row>
    <row r="156" spans="103:103" s="36" customFormat="1" x14ac:dyDescent="0.2">
      <c r="CY156" s="2"/>
    </row>
    <row r="157" spans="103:103" s="36" customFormat="1" x14ac:dyDescent="0.2">
      <c r="CY157" s="2"/>
    </row>
    <row r="158" spans="103:103" s="36" customFormat="1" x14ac:dyDescent="0.2">
      <c r="CY158" s="2"/>
    </row>
    <row r="159" spans="103:103" s="36" customFormat="1" x14ac:dyDescent="0.2">
      <c r="CY159" s="2"/>
    </row>
    <row r="160" spans="103:103" s="36" customFormat="1" x14ac:dyDescent="0.2">
      <c r="CY160" s="2"/>
    </row>
    <row r="161" spans="103:103" s="36" customFormat="1" x14ac:dyDescent="0.2">
      <c r="CY161" s="2"/>
    </row>
    <row r="162" spans="103:103" s="36" customFormat="1" x14ac:dyDescent="0.2">
      <c r="CY162" s="2"/>
    </row>
    <row r="163" spans="103:103" s="36" customFormat="1" x14ac:dyDescent="0.2">
      <c r="CY163" s="2"/>
    </row>
    <row r="164" spans="103:103" s="36" customFormat="1" x14ac:dyDescent="0.2">
      <c r="CY164" s="2"/>
    </row>
    <row r="165" spans="103:103" s="36" customFormat="1" x14ac:dyDescent="0.2">
      <c r="CY165" s="2"/>
    </row>
    <row r="166" spans="103:103" s="36" customFormat="1" x14ac:dyDescent="0.2">
      <c r="CY166" s="2"/>
    </row>
    <row r="167" spans="103:103" s="36" customFormat="1" x14ac:dyDescent="0.2">
      <c r="CY167" s="2"/>
    </row>
    <row r="168" spans="103:103" s="36" customFormat="1" x14ac:dyDescent="0.2">
      <c r="CY168" s="2"/>
    </row>
    <row r="169" spans="103:103" s="36" customFormat="1" x14ac:dyDescent="0.2">
      <c r="CY169" s="2"/>
    </row>
    <row r="170" spans="103:103" s="36" customFormat="1" x14ac:dyDescent="0.2">
      <c r="CY170" s="2"/>
    </row>
    <row r="171" spans="103:103" s="36" customFormat="1" x14ac:dyDescent="0.2">
      <c r="CY171" s="2"/>
    </row>
    <row r="172" spans="103:103" s="36" customFormat="1" x14ac:dyDescent="0.2">
      <c r="CY172" s="2"/>
    </row>
    <row r="173" spans="103:103" s="36" customFormat="1" x14ac:dyDescent="0.2">
      <c r="CY173" s="2"/>
    </row>
    <row r="174" spans="103:103" s="36" customFormat="1" x14ac:dyDescent="0.2">
      <c r="CY174" s="2"/>
    </row>
    <row r="175" spans="103:103" s="36" customFormat="1" x14ac:dyDescent="0.2">
      <c r="CY175" s="2"/>
    </row>
    <row r="176" spans="103:103" s="36" customFormat="1" x14ac:dyDescent="0.2">
      <c r="CY176" s="2"/>
    </row>
    <row r="177" spans="103:103" s="36" customFormat="1" x14ac:dyDescent="0.2">
      <c r="CY177" s="2"/>
    </row>
    <row r="178" spans="103:103" s="36" customFormat="1" x14ac:dyDescent="0.2">
      <c r="CY178" s="2"/>
    </row>
    <row r="179" spans="103:103" s="36" customFormat="1" x14ac:dyDescent="0.2">
      <c r="CY179" s="2"/>
    </row>
    <row r="180" spans="103:103" s="36" customFormat="1" x14ac:dyDescent="0.2">
      <c r="CY180" s="2"/>
    </row>
    <row r="181" spans="103:103" s="36" customFormat="1" x14ac:dyDescent="0.2">
      <c r="CY181" s="2"/>
    </row>
    <row r="182" spans="103:103" s="36" customFormat="1" x14ac:dyDescent="0.2">
      <c r="CY182" s="2"/>
    </row>
    <row r="183" spans="103:103" s="36" customFormat="1" x14ac:dyDescent="0.2">
      <c r="CY183" s="2"/>
    </row>
    <row r="184" spans="103:103" s="36" customFormat="1" x14ac:dyDescent="0.2">
      <c r="CY184" s="2"/>
    </row>
    <row r="185" spans="103:103" s="36" customFormat="1" x14ac:dyDescent="0.2">
      <c r="CY185" s="2"/>
    </row>
    <row r="186" spans="103:103" s="36" customFormat="1" x14ac:dyDescent="0.2">
      <c r="CY186" s="2"/>
    </row>
    <row r="187" spans="103:103" s="36" customFormat="1" x14ac:dyDescent="0.2">
      <c r="CY187" s="2"/>
    </row>
    <row r="188" spans="103:103" s="36" customFormat="1" x14ac:dyDescent="0.2">
      <c r="CY188" s="2"/>
    </row>
    <row r="189" spans="103:103" s="36" customFormat="1" x14ac:dyDescent="0.2">
      <c r="CY189" s="2"/>
    </row>
    <row r="190" spans="103:103" s="36" customFormat="1" x14ac:dyDescent="0.2">
      <c r="CY190" s="2"/>
    </row>
    <row r="191" spans="103:103" s="36" customFormat="1" x14ac:dyDescent="0.2">
      <c r="CY191" s="2"/>
    </row>
    <row r="192" spans="103:103" s="36" customFormat="1" x14ac:dyDescent="0.2">
      <c r="CY192" s="2"/>
    </row>
    <row r="193" spans="103:103" s="36" customFormat="1" x14ac:dyDescent="0.2">
      <c r="CY193" s="2"/>
    </row>
    <row r="194" spans="103:103" s="36" customFormat="1" x14ac:dyDescent="0.2">
      <c r="CY194" s="2"/>
    </row>
    <row r="195" spans="103:103" s="36" customFormat="1" x14ac:dyDescent="0.2">
      <c r="CY195" s="2"/>
    </row>
    <row r="196" spans="103:103" s="36" customFormat="1" x14ac:dyDescent="0.2">
      <c r="CY196" s="2"/>
    </row>
    <row r="197" spans="103:103" s="36" customFormat="1" x14ac:dyDescent="0.2">
      <c r="CY197" s="2"/>
    </row>
    <row r="198" spans="103:103" s="36" customFormat="1" x14ac:dyDescent="0.2">
      <c r="CY198" s="2"/>
    </row>
    <row r="199" spans="103:103" s="36" customFormat="1" x14ac:dyDescent="0.2">
      <c r="CY199" s="2"/>
    </row>
    <row r="200" spans="103:103" s="36" customFormat="1" x14ac:dyDescent="0.2">
      <c r="CY200" s="2"/>
    </row>
    <row r="201" spans="103:103" s="36" customFormat="1" x14ac:dyDescent="0.2">
      <c r="CY201" s="2"/>
    </row>
    <row r="202" spans="103:103" s="36" customFormat="1" x14ac:dyDescent="0.2">
      <c r="CY202" s="2"/>
    </row>
    <row r="203" spans="103:103" s="36" customFormat="1" x14ac:dyDescent="0.2">
      <c r="CY203" s="2"/>
    </row>
    <row r="204" spans="103:103" s="36" customFormat="1" x14ac:dyDescent="0.2">
      <c r="CY204" s="2"/>
    </row>
    <row r="205" spans="103:103" s="36" customFormat="1" x14ac:dyDescent="0.2">
      <c r="CY205" s="2"/>
    </row>
    <row r="206" spans="103:103" s="36" customFormat="1" x14ac:dyDescent="0.2">
      <c r="CY206" s="2"/>
    </row>
    <row r="207" spans="103:103" s="36" customFormat="1" x14ac:dyDescent="0.2">
      <c r="CY207" s="2"/>
    </row>
    <row r="208" spans="103:103" s="36" customFormat="1" x14ac:dyDescent="0.2">
      <c r="CY208" s="2"/>
    </row>
    <row r="209" spans="103:103" s="36" customFormat="1" x14ac:dyDescent="0.2">
      <c r="CY209" s="2"/>
    </row>
    <row r="210" spans="103:103" s="36" customFormat="1" x14ac:dyDescent="0.2">
      <c r="CY210" s="2"/>
    </row>
    <row r="211" spans="103:103" s="36" customFormat="1" x14ac:dyDescent="0.2">
      <c r="CY211" s="2"/>
    </row>
    <row r="212" spans="103:103" s="36" customFormat="1" x14ac:dyDescent="0.2">
      <c r="CY212" s="2"/>
    </row>
    <row r="213" spans="103:103" s="36" customFormat="1" x14ac:dyDescent="0.2">
      <c r="CY213" s="2"/>
    </row>
    <row r="214" spans="103:103" s="36" customFormat="1" x14ac:dyDescent="0.2">
      <c r="CY214" s="2"/>
    </row>
    <row r="215" spans="103:103" s="36" customFormat="1" x14ac:dyDescent="0.2">
      <c r="CY215" s="2"/>
    </row>
    <row r="216" spans="103:103" s="36" customFormat="1" x14ac:dyDescent="0.2">
      <c r="CY216" s="2"/>
    </row>
    <row r="217" spans="103:103" s="36" customFormat="1" x14ac:dyDescent="0.2">
      <c r="CY217" s="2"/>
    </row>
    <row r="218" spans="103:103" s="36" customFormat="1" x14ac:dyDescent="0.2">
      <c r="CY218" s="2"/>
    </row>
    <row r="219" spans="103:103" s="36" customFormat="1" x14ac:dyDescent="0.2">
      <c r="CY219" s="2"/>
    </row>
    <row r="220" spans="103:103" s="36" customFormat="1" x14ac:dyDescent="0.2">
      <c r="CY220" s="2"/>
    </row>
    <row r="221" spans="103:103" s="36" customFormat="1" x14ac:dyDescent="0.2">
      <c r="CY221" s="2"/>
    </row>
    <row r="222" spans="103:103" s="36" customFormat="1" x14ac:dyDescent="0.2">
      <c r="CY222" s="2"/>
    </row>
    <row r="223" spans="103:103" s="36" customFormat="1" x14ac:dyDescent="0.2">
      <c r="CY223" s="2"/>
    </row>
    <row r="224" spans="103:103" s="36" customFormat="1" x14ac:dyDescent="0.2">
      <c r="CY224" s="2"/>
    </row>
    <row r="225" spans="103:103" s="36" customFormat="1" x14ac:dyDescent="0.2">
      <c r="CY225" s="2"/>
    </row>
    <row r="226" spans="103:103" s="36" customFormat="1" x14ac:dyDescent="0.2">
      <c r="CY226" s="2"/>
    </row>
    <row r="227" spans="103:103" s="36" customFormat="1" x14ac:dyDescent="0.2">
      <c r="CY227" s="2"/>
    </row>
    <row r="228" spans="103:103" s="36" customFormat="1" x14ac:dyDescent="0.2">
      <c r="CY228" s="2"/>
    </row>
    <row r="229" spans="103:103" s="36" customFormat="1" x14ac:dyDescent="0.2">
      <c r="CY229" s="2"/>
    </row>
    <row r="230" spans="103:103" s="36" customFormat="1" x14ac:dyDescent="0.2">
      <c r="CY230" s="2"/>
    </row>
    <row r="231" spans="103:103" s="36" customFormat="1" x14ac:dyDescent="0.2">
      <c r="CY231" s="2"/>
    </row>
    <row r="232" spans="103:103" s="36" customFormat="1" x14ac:dyDescent="0.2">
      <c r="CY232" s="2"/>
    </row>
    <row r="233" spans="103:103" s="36" customFormat="1" x14ac:dyDescent="0.2">
      <c r="CY233" s="2"/>
    </row>
    <row r="234" spans="103:103" s="36" customFormat="1" x14ac:dyDescent="0.2">
      <c r="CY234" s="2"/>
    </row>
    <row r="235" spans="103:103" s="36" customFormat="1" x14ac:dyDescent="0.2">
      <c r="CY235" s="2"/>
    </row>
    <row r="236" spans="103:103" s="36" customFormat="1" x14ac:dyDescent="0.2">
      <c r="CY236" s="2"/>
    </row>
    <row r="237" spans="103:103" s="36" customFormat="1" x14ac:dyDescent="0.2">
      <c r="CY237" s="2"/>
    </row>
    <row r="238" spans="103:103" s="36" customFormat="1" x14ac:dyDescent="0.2">
      <c r="CY238" s="2"/>
    </row>
    <row r="239" spans="103:103" s="36" customFormat="1" x14ac:dyDescent="0.2">
      <c r="CY239" s="2"/>
    </row>
    <row r="240" spans="103:103" s="36" customFormat="1" x14ac:dyDescent="0.2">
      <c r="CY240" s="2"/>
    </row>
    <row r="241" spans="103:103" s="36" customFormat="1" x14ac:dyDescent="0.2">
      <c r="CY241" s="2"/>
    </row>
    <row r="242" spans="103:103" s="36" customFormat="1" x14ac:dyDescent="0.2">
      <c r="CY242" s="2"/>
    </row>
    <row r="243" spans="103:103" s="36" customFormat="1" x14ac:dyDescent="0.2">
      <c r="CY243" s="2"/>
    </row>
    <row r="244" spans="103:103" s="36" customFormat="1" x14ac:dyDescent="0.2">
      <c r="CY244" s="2"/>
    </row>
    <row r="245" spans="103:103" s="36" customFormat="1" x14ac:dyDescent="0.2">
      <c r="CY245" s="2"/>
    </row>
    <row r="246" spans="103:103" s="36" customFormat="1" x14ac:dyDescent="0.2">
      <c r="CY246" s="2"/>
    </row>
    <row r="247" spans="103:103" s="36" customFormat="1" x14ac:dyDescent="0.2">
      <c r="CY247" s="2"/>
    </row>
    <row r="248" spans="103:103" s="36" customFormat="1" x14ac:dyDescent="0.2">
      <c r="CY248" s="2"/>
    </row>
    <row r="249" spans="103:103" s="36" customFormat="1" x14ac:dyDescent="0.2">
      <c r="CY249" s="2"/>
    </row>
    <row r="250" spans="103:103" s="36" customFormat="1" x14ac:dyDescent="0.2">
      <c r="CY250" s="2"/>
    </row>
    <row r="251" spans="103:103" s="36" customFormat="1" x14ac:dyDescent="0.2">
      <c r="CY251" s="2"/>
    </row>
    <row r="252" spans="103:103" s="36" customFormat="1" x14ac:dyDescent="0.2">
      <c r="CY252" s="2"/>
    </row>
    <row r="253" spans="103:103" s="36" customFormat="1" x14ac:dyDescent="0.2">
      <c r="CY253" s="2"/>
    </row>
    <row r="254" spans="103:103" s="36" customFormat="1" x14ac:dyDescent="0.2">
      <c r="CY254" s="2"/>
    </row>
    <row r="255" spans="103:103" s="36" customFormat="1" x14ac:dyDescent="0.2">
      <c r="CY255" s="2"/>
    </row>
    <row r="256" spans="103:103" s="36" customFormat="1" x14ac:dyDescent="0.2">
      <c r="CY256" s="2"/>
    </row>
    <row r="257" spans="103:103" s="36" customFormat="1" x14ac:dyDescent="0.2">
      <c r="CY257" s="2"/>
    </row>
    <row r="258" spans="103:103" s="36" customFormat="1" x14ac:dyDescent="0.2">
      <c r="CY258" s="2"/>
    </row>
    <row r="259" spans="103:103" s="36" customFormat="1" x14ac:dyDescent="0.2">
      <c r="CY259" s="2"/>
    </row>
    <row r="260" spans="103:103" s="36" customFormat="1" x14ac:dyDescent="0.2">
      <c r="CY260" s="2"/>
    </row>
    <row r="261" spans="103:103" s="36" customFormat="1" x14ac:dyDescent="0.2">
      <c r="CY261" s="2"/>
    </row>
    <row r="262" spans="103:103" s="36" customFormat="1" x14ac:dyDescent="0.2">
      <c r="CY262" s="2"/>
    </row>
    <row r="263" spans="103:103" s="36" customFormat="1" x14ac:dyDescent="0.2">
      <c r="CY263" s="2"/>
    </row>
    <row r="264" spans="103:103" s="36" customFormat="1" x14ac:dyDescent="0.2">
      <c r="CY264" s="2"/>
    </row>
    <row r="265" spans="103:103" s="36" customFormat="1" x14ac:dyDescent="0.2">
      <c r="CY265" s="2"/>
    </row>
    <row r="266" spans="103:103" s="36" customFormat="1" x14ac:dyDescent="0.2">
      <c r="CY266" s="2"/>
    </row>
    <row r="267" spans="103:103" s="36" customFormat="1" x14ac:dyDescent="0.2">
      <c r="CY267" s="2"/>
    </row>
    <row r="268" spans="103:103" s="36" customFormat="1" x14ac:dyDescent="0.2">
      <c r="CY268" s="2"/>
    </row>
    <row r="269" spans="103:103" s="36" customFormat="1" x14ac:dyDescent="0.2">
      <c r="CY269" s="2"/>
    </row>
    <row r="270" spans="103:103" s="36" customFormat="1" x14ac:dyDescent="0.2">
      <c r="CY270" s="2"/>
    </row>
    <row r="271" spans="103:103" s="36" customFormat="1" x14ac:dyDescent="0.2">
      <c r="CY271" s="2"/>
    </row>
    <row r="272" spans="103:103" s="36" customFormat="1" x14ac:dyDescent="0.2">
      <c r="CY272" s="2"/>
    </row>
    <row r="273" spans="103:103" s="36" customFormat="1" x14ac:dyDescent="0.2">
      <c r="CY273" s="2"/>
    </row>
    <row r="274" spans="103:103" s="36" customFormat="1" x14ac:dyDescent="0.2">
      <c r="CY274" s="2"/>
    </row>
    <row r="275" spans="103:103" s="36" customFormat="1" x14ac:dyDescent="0.2">
      <c r="CY275" s="2"/>
    </row>
    <row r="276" spans="103:103" s="36" customFormat="1" x14ac:dyDescent="0.2">
      <c r="CY276" s="2"/>
    </row>
    <row r="277" spans="103:103" s="36" customFormat="1" x14ac:dyDescent="0.2">
      <c r="CY277" s="2"/>
    </row>
    <row r="278" spans="103:103" s="36" customFormat="1" x14ac:dyDescent="0.2">
      <c r="CY278" s="2"/>
    </row>
    <row r="279" spans="103:103" s="36" customFormat="1" x14ac:dyDescent="0.2">
      <c r="CY279" s="2"/>
    </row>
    <row r="280" spans="103:103" s="36" customFormat="1" x14ac:dyDescent="0.2">
      <c r="CY280" s="2"/>
    </row>
    <row r="281" spans="103:103" s="36" customFormat="1" x14ac:dyDescent="0.2">
      <c r="CY281" s="2"/>
    </row>
    <row r="282" spans="103:103" s="36" customFormat="1" x14ac:dyDescent="0.2">
      <c r="CY282" s="2"/>
    </row>
    <row r="283" spans="103:103" s="36" customFormat="1" x14ac:dyDescent="0.2">
      <c r="CY283" s="2"/>
    </row>
    <row r="284" spans="103:103" s="36" customFormat="1" x14ac:dyDescent="0.2">
      <c r="CY284" s="2"/>
    </row>
    <row r="285" spans="103:103" s="36" customFormat="1" x14ac:dyDescent="0.2">
      <c r="CY285" s="2"/>
    </row>
    <row r="286" spans="103:103" s="36" customFormat="1" x14ac:dyDescent="0.2">
      <c r="CY286" s="2"/>
    </row>
    <row r="287" spans="103:103" s="36" customFormat="1" x14ac:dyDescent="0.2">
      <c r="CY287" s="2"/>
    </row>
    <row r="288" spans="103:103" s="36" customFormat="1" x14ac:dyDescent="0.2">
      <c r="CY288" s="2"/>
    </row>
    <row r="289" spans="103:103" s="36" customFormat="1" x14ac:dyDescent="0.2">
      <c r="CY289" s="2"/>
    </row>
    <row r="290" spans="103:103" s="36" customFormat="1" x14ac:dyDescent="0.2">
      <c r="CY290" s="2"/>
    </row>
    <row r="291" spans="103:103" s="36" customFormat="1" x14ac:dyDescent="0.2">
      <c r="CY291" s="2"/>
    </row>
    <row r="292" spans="103:103" s="36" customFormat="1" x14ac:dyDescent="0.2">
      <c r="CY292" s="2"/>
    </row>
    <row r="293" spans="103:103" s="36" customFormat="1" x14ac:dyDescent="0.2">
      <c r="CY293" s="2"/>
    </row>
    <row r="294" spans="103:103" s="36" customFormat="1" x14ac:dyDescent="0.2">
      <c r="CY294" s="2"/>
    </row>
    <row r="295" spans="103:103" s="36" customFormat="1" x14ac:dyDescent="0.2">
      <c r="CY295" s="2"/>
    </row>
    <row r="296" spans="103:103" s="36" customFormat="1" x14ac:dyDescent="0.2">
      <c r="CY296" s="2"/>
    </row>
    <row r="297" spans="103:103" s="36" customFormat="1" x14ac:dyDescent="0.2">
      <c r="CY297" s="2"/>
    </row>
    <row r="298" spans="103:103" s="36" customFormat="1" x14ac:dyDescent="0.2">
      <c r="CY298" s="2"/>
    </row>
    <row r="299" spans="103:103" s="36" customFormat="1" x14ac:dyDescent="0.2">
      <c r="CY299" s="2"/>
    </row>
    <row r="300" spans="103:103" s="36" customFormat="1" x14ac:dyDescent="0.2">
      <c r="CY300" s="2"/>
    </row>
    <row r="301" spans="103:103" s="36" customFormat="1" x14ac:dyDescent="0.2">
      <c r="CY301" s="2"/>
    </row>
    <row r="302" spans="103:103" s="36" customFormat="1" x14ac:dyDescent="0.2">
      <c r="CY302" s="2"/>
    </row>
    <row r="303" spans="103:103" s="36" customFormat="1" x14ac:dyDescent="0.2">
      <c r="CY303" s="2"/>
    </row>
    <row r="304" spans="103:103" s="36" customFormat="1" x14ac:dyDescent="0.2">
      <c r="CY304" s="2"/>
    </row>
    <row r="305" spans="103:103" s="36" customFormat="1" x14ac:dyDescent="0.2">
      <c r="CY305" s="2"/>
    </row>
    <row r="306" spans="103:103" s="36" customFormat="1" x14ac:dyDescent="0.2">
      <c r="CY306" s="2"/>
    </row>
    <row r="307" spans="103:103" s="36" customFormat="1" x14ac:dyDescent="0.2">
      <c r="CY307" s="2"/>
    </row>
    <row r="308" spans="103:103" s="36" customFormat="1" x14ac:dyDescent="0.2">
      <c r="CY308" s="2"/>
    </row>
    <row r="309" spans="103:103" s="36" customFormat="1" x14ac:dyDescent="0.2">
      <c r="CY309" s="2"/>
    </row>
    <row r="310" spans="103:103" s="36" customFormat="1" x14ac:dyDescent="0.2">
      <c r="CY310" s="2"/>
    </row>
    <row r="311" spans="103:103" s="36" customFormat="1" x14ac:dyDescent="0.2">
      <c r="CY311" s="2"/>
    </row>
    <row r="312" spans="103:103" s="36" customFormat="1" x14ac:dyDescent="0.2">
      <c r="CY312" s="2"/>
    </row>
    <row r="313" spans="103:103" s="36" customFormat="1" x14ac:dyDescent="0.2">
      <c r="CY313" s="2"/>
    </row>
    <row r="314" spans="103:103" s="36" customFormat="1" x14ac:dyDescent="0.2">
      <c r="CY314" s="2"/>
    </row>
    <row r="315" spans="103:103" s="36" customFormat="1" x14ac:dyDescent="0.2">
      <c r="CY315" s="2"/>
    </row>
    <row r="316" spans="103:103" s="36" customFormat="1" x14ac:dyDescent="0.2">
      <c r="CY316" s="2"/>
    </row>
    <row r="317" spans="103:103" s="36" customFormat="1" x14ac:dyDescent="0.2">
      <c r="CY317" s="2"/>
    </row>
    <row r="318" spans="103:103" s="36" customFormat="1" x14ac:dyDescent="0.2">
      <c r="CY318" s="2"/>
    </row>
    <row r="319" spans="103:103" s="36" customFormat="1" x14ac:dyDescent="0.2">
      <c r="CY319" s="2"/>
    </row>
    <row r="320" spans="103:103" s="36" customFormat="1" x14ac:dyDescent="0.2">
      <c r="CY320" s="2"/>
    </row>
    <row r="321" spans="103:103" s="36" customFormat="1" x14ac:dyDescent="0.2">
      <c r="CY321" s="2"/>
    </row>
    <row r="322" spans="103:103" s="36" customFormat="1" x14ac:dyDescent="0.2">
      <c r="CY322" s="2"/>
    </row>
    <row r="323" spans="103:103" s="36" customFormat="1" x14ac:dyDescent="0.2">
      <c r="CY323" s="2"/>
    </row>
    <row r="324" spans="103:103" s="36" customFormat="1" x14ac:dyDescent="0.2">
      <c r="CY324" s="2"/>
    </row>
    <row r="325" spans="103:103" s="36" customFormat="1" x14ac:dyDescent="0.2">
      <c r="CY325" s="2"/>
    </row>
    <row r="326" spans="103:103" s="36" customFormat="1" x14ac:dyDescent="0.2">
      <c r="CY326" s="2"/>
    </row>
    <row r="327" spans="103:103" s="36" customFormat="1" x14ac:dyDescent="0.2">
      <c r="CY327" s="2"/>
    </row>
    <row r="328" spans="103:103" s="36" customFormat="1" x14ac:dyDescent="0.2">
      <c r="CY328" s="2"/>
    </row>
    <row r="329" spans="103:103" s="36" customFormat="1" x14ac:dyDescent="0.2">
      <c r="CY329" s="2"/>
    </row>
    <row r="330" spans="103:103" s="36" customFormat="1" x14ac:dyDescent="0.2">
      <c r="CY330" s="2"/>
    </row>
    <row r="331" spans="103:103" s="36" customFormat="1" x14ac:dyDescent="0.2">
      <c r="CY331" s="2"/>
    </row>
    <row r="332" spans="103:103" s="36" customFormat="1" x14ac:dyDescent="0.2">
      <c r="CY332" s="2"/>
    </row>
    <row r="333" spans="103:103" s="36" customFormat="1" x14ac:dyDescent="0.2">
      <c r="CY333" s="2"/>
    </row>
    <row r="334" spans="103:103" s="36" customFormat="1" x14ac:dyDescent="0.2">
      <c r="CY334" s="2"/>
    </row>
    <row r="335" spans="103:103" s="36" customFormat="1" x14ac:dyDescent="0.2">
      <c r="CY335" s="2"/>
    </row>
    <row r="336" spans="103:103" s="36" customFormat="1" x14ac:dyDescent="0.2">
      <c r="CY336" s="2"/>
    </row>
    <row r="337" spans="103:103" s="36" customFormat="1" x14ac:dyDescent="0.2">
      <c r="CY337" s="2"/>
    </row>
    <row r="338" spans="103:103" s="36" customFormat="1" x14ac:dyDescent="0.2">
      <c r="CY338" s="2"/>
    </row>
    <row r="339" spans="103:103" s="36" customFormat="1" x14ac:dyDescent="0.2">
      <c r="CY339" s="2"/>
    </row>
    <row r="340" spans="103:103" s="36" customFormat="1" x14ac:dyDescent="0.2">
      <c r="CY340" s="2"/>
    </row>
    <row r="341" spans="103:103" s="36" customFormat="1" x14ac:dyDescent="0.2">
      <c r="CY341" s="2"/>
    </row>
    <row r="342" spans="103:103" s="36" customFormat="1" x14ac:dyDescent="0.2">
      <c r="CY342" s="2"/>
    </row>
    <row r="343" spans="103:103" s="36" customFormat="1" x14ac:dyDescent="0.2">
      <c r="CY343" s="2"/>
    </row>
    <row r="344" spans="103:103" s="36" customFormat="1" x14ac:dyDescent="0.2">
      <c r="CY344" s="2"/>
    </row>
    <row r="345" spans="103:103" s="36" customFormat="1" x14ac:dyDescent="0.2">
      <c r="CY345" s="2"/>
    </row>
    <row r="346" spans="103:103" s="36" customFormat="1" x14ac:dyDescent="0.2">
      <c r="CY346" s="2"/>
    </row>
    <row r="347" spans="103:103" s="36" customFormat="1" x14ac:dyDescent="0.2">
      <c r="CY347" s="2"/>
    </row>
    <row r="348" spans="103:103" s="36" customFormat="1" x14ac:dyDescent="0.2">
      <c r="CY348" s="2"/>
    </row>
    <row r="349" spans="103:103" s="36" customFormat="1" x14ac:dyDescent="0.2">
      <c r="CY349" s="2"/>
    </row>
    <row r="350" spans="103:103" s="36" customFormat="1" x14ac:dyDescent="0.2">
      <c r="CY350" s="2"/>
    </row>
    <row r="351" spans="103:103" s="36" customFormat="1" x14ac:dyDescent="0.2">
      <c r="CY351" s="2"/>
    </row>
    <row r="352" spans="103:103" s="36" customFormat="1" x14ac:dyDescent="0.2">
      <c r="CY352" s="2"/>
    </row>
    <row r="353" spans="103:103" s="36" customFormat="1" x14ac:dyDescent="0.2">
      <c r="CY353" s="2"/>
    </row>
    <row r="354" spans="103:103" s="36" customFormat="1" x14ac:dyDescent="0.2">
      <c r="CY354" s="2"/>
    </row>
    <row r="355" spans="103:103" s="36" customFormat="1" x14ac:dyDescent="0.2">
      <c r="CY355" s="2"/>
    </row>
    <row r="356" spans="103:103" s="36" customFormat="1" x14ac:dyDescent="0.2">
      <c r="CY356" s="2"/>
    </row>
    <row r="357" spans="103:103" s="36" customFormat="1" x14ac:dyDescent="0.2">
      <c r="CY357" s="2"/>
    </row>
    <row r="358" spans="103:103" s="36" customFormat="1" x14ac:dyDescent="0.2">
      <c r="CY358" s="2"/>
    </row>
    <row r="359" spans="103:103" s="36" customFormat="1" x14ac:dyDescent="0.2">
      <c r="CY359" s="2"/>
    </row>
    <row r="360" spans="103:103" s="36" customFormat="1" x14ac:dyDescent="0.2">
      <c r="CY360" s="2"/>
    </row>
    <row r="361" spans="103:103" s="36" customFormat="1" x14ac:dyDescent="0.2">
      <c r="CY361" s="2"/>
    </row>
    <row r="362" spans="103:103" s="36" customFormat="1" x14ac:dyDescent="0.2">
      <c r="CY362" s="2"/>
    </row>
    <row r="363" spans="103:103" s="36" customFormat="1" x14ac:dyDescent="0.2">
      <c r="CY363" s="2"/>
    </row>
    <row r="364" spans="103:103" s="36" customFormat="1" x14ac:dyDescent="0.2">
      <c r="CY364" s="2"/>
    </row>
    <row r="365" spans="103:103" s="36" customFormat="1" x14ac:dyDescent="0.2">
      <c r="CY365" s="2"/>
    </row>
    <row r="366" spans="103:103" s="36" customFormat="1" x14ac:dyDescent="0.2">
      <c r="CY366" s="2"/>
    </row>
    <row r="367" spans="103:103" s="36" customFormat="1" x14ac:dyDescent="0.2">
      <c r="CY367" s="2"/>
    </row>
    <row r="368" spans="103:103" s="36" customFormat="1" x14ac:dyDescent="0.2">
      <c r="CY368" s="2"/>
    </row>
    <row r="369" spans="103:103" s="36" customFormat="1" x14ac:dyDescent="0.2">
      <c r="CY369" s="2"/>
    </row>
    <row r="370" spans="103:103" s="36" customFormat="1" x14ac:dyDescent="0.2">
      <c r="CY370" s="2"/>
    </row>
    <row r="371" spans="103:103" s="36" customFormat="1" x14ac:dyDescent="0.2">
      <c r="CY371" s="2"/>
    </row>
    <row r="372" spans="103:103" s="36" customFormat="1" x14ac:dyDescent="0.2">
      <c r="CY372" s="2"/>
    </row>
    <row r="373" spans="103:103" s="36" customFormat="1" x14ac:dyDescent="0.2">
      <c r="CY373" s="2"/>
    </row>
    <row r="374" spans="103:103" s="36" customFormat="1" x14ac:dyDescent="0.2">
      <c r="CY374" s="2"/>
    </row>
    <row r="375" spans="103:103" s="36" customFormat="1" x14ac:dyDescent="0.2">
      <c r="CY375" s="2"/>
    </row>
    <row r="376" spans="103:103" s="36" customFormat="1" x14ac:dyDescent="0.2">
      <c r="CY376" s="2"/>
    </row>
    <row r="377" spans="103:103" s="36" customFormat="1" x14ac:dyDescent="0.2">
      <c r="CY377" s="2"/>
    </row>
    <row r="378" spans="103:103" s="36" customFormat="1" x14ac:dyDescent="0.2">
      <c r="CY378" s="2"/>
    </row>
    <row r="379" spans="103:103" s="36" customFormat="1" x14ac:dyDescent="0.2">
      <c r="CY379" s="2"/>
    </row>
    <row r="380" spans="103:103" s="36" customFormat="1" x14ac:dyDescent="0.2">
      <c r="CY380" s="2"/>
    </row>
    <row r="381" spans="103:103" s="36" customFormat="1" x14ac:dyDescent="0.2">
      <c r="CY381" s="2"/>
    </row>
    <row r="382" spans="103:103" s="36" customFormat="1" x14ac:dyDescent="0.2">
      <c r="CY382" s="2"/>
    </row>
    <row r="383" spans="103:103" s="36" customFormat="1" x14ac:dyDescent="0.2">
      <c r="CY383" s="2"/>
    </row>
    <row r="384" spans="103:103" s="36" customFormat="1" x14ac:dyDescent="0.2">
      <c r="CY384" s="2"/>
    </row>
    <row r="385" spans="103:103" s="36" customFormat="1" x14ac:dyDescent="0.2">
      <c r="CY385" s="2"/>
    </row>
    <row r="386" spans="103:103" s="36" customFormat="1" x14ac:dyDescent="0.2">
      <c r="CY386" s="2"/>
    </row>
    <row r="387" spans="103:103" s="36" customFormat="1" x14ac:dyDescent="0.2">
      <c r="CY387" s="2"/>
    </row>
    <row r="388" spans="103:103" s="36" customFormat="1" x14ac:dyDescent="0.2">
      <c r="CY388" s="2"/>
    </row>
    <row r="389" spans="103:103" s="36" customFormat="1" x14ac:dyDescent="0.2">
      <c r="CY389" s="2"/>
    </row>
    <row r="390" spans="103:103" s="36" customFormat="1" x14ac:dyDescent="0.2">
      <c r="CY390" s="2"/>
    </row>
    <row r="391" spans="103:103" s="36" customFormat="1" x14ac:dyDescent="0.2">
      <c r="CY391" s="2"/>
    </row>
    <row r="392" spans="103:103" s="36" customFormat="1" x14ac:dyDescent="0.2">
      <c r="CY392" s="2"/>
    </row>
    <row r="393" spans="103:103" s="36" customFormat="1" x14ac:dyDescent="0.2">
      <c r="CY393" s="2"/>
    </row>
    <row r="394" spans="103:103" s="36" customFormat="1" x14ac:dyDescent="0.2">
      <c r="CY394" s="2"/>
    </row>
    <row r="395" spans="103:103" s="36" customFormat="1" x14ac:dyDescent="0.2">
      <c r="CY395" s="2"/>
    </row>
    <row r="396" spans="103:103" s="36" customFormat="1" x14ac:dyDescent="0.2">
      <c r="CY396" s="2"/>
    </row>
    <row r="397" spans="103:103" s="36" customFormat="1" x14ac:dyDescent="0.2">
      <c r="CY397" s="2"/>
    </row>
    <row r="398" spans="103:103" s="36" customFormat="1" x14ac:dyDescent="0.2">
      <c r="CY398" s="2"/>
    </row>
    <row r="399" spans="103:103" s="36" customFormat="1" x14ac:dyDescent="0.2">
      <c r="CY399" s="2"/>
    </row>
    <row r="400" spans="103:103" s="36" customFormat="1" x14ac:dyDescent="0.2">
      <c r="CY400" s="2"/>
    </row>
    <row r="401" spans="103:103" s="36" customFormat="1" x14ac:dyDescent="0.2">
      <c r="CY401" s="2"/>
    </row>
    <row r="402" spans="103:103" s="36" customFormat="1" x14ac:dyDescent="0.2">
      <c r="CY402" s="2"/>
    </row>
    <row r="403" spans="103:103" s="36" customFormat="1" x14ac:dyDescent="0.2">
      <c r="CY403" s="2"/>
    </row>
    <row r="404" spans="103:103" s="36" customFormat="1" x14ac:dyDescent="0.2">
      <c r="CY404" s="2"/>
    </row>
    <row r="405" spans="103:103" s="36" customFormat="1" x14ac:dyDescent="0.2">
      <c r="CY405" s="2"/>
    </row>
    <row r="406" spans="103:103" s="36" customFormat="1" x14ac:dyDescent="0.2">
      <c r="CY406" s="2"/>
    </row>
    <row r="407" spans="103:103" s="36" customFormat="1" x14ac:dyDescent="0.2">
      <c r="CY407" s="2"/>
    </row>
    <row r="408" spans="103:103" s="36" customFormat="1" x14ac:dyDescent="0.2">
      <c r="CY408" s="2"/>
    </row>
    <row r="409" spans="103:103" s="36" customFormat="1" x14ac:dyDescent="0.2">
      <c r="CY409" s="2"/>
    </row>
    <row r="410" spans="103:103" s="36" customFormat="1" x14ac:dyDescent="0.2">
      <c r="CY410" s="2"/>
    </row>
    <row r="411" spans="103:103" s="36" customFormat="1" x14ac:dyDescent="0.2">
      <c r="CY411" s="2"/>
    </row>
    <row r="412" spans="103:103" s="36" customFormat="1" x14ac:dyDescent="0.2">
      <c r="CY412" s="2"/>
    </row>
    <row r="413" spans="103:103" s="36" customFormat="1" x14ac:dyDescent="0.2">
      <c r="CY413" s="2"/>
    </row>
    <row r="414" spans="103:103" s="36" customFormat="1" x14ac:dyDescent="0.2">
      <c r="CY414" s="2"/>
    </row>
    <row r="415" spans="103:103" s="36" customFormat="1" x14ac:dyDescent="0.2">
      <c r="CY415" s="2"/>
    </row>
    <row r="416" spans="103:103" s="36" customFormat="1" x14ac:dyDescent="0.2">
      <c r="CY416" s="2"/>
    </row>
    <row r="417" spans="103:103" s="36" customFormat="1" x14ac:dyDescent="0.2">
      <c r="CY417" s="2"/>
    </row>
    <row r="418" spans="103:103" s="36" customFormat="1" x14ac:dyDescent="0.2">
      <c r="CY418" s="2"/>
    </row>
    <row r="419" spans="103:103" s="36" customFormat="1" x14ac:dyDescent="0.2">
      <c r="CY419" s="2"/>
    </row>
    <row r="420" spans="103:103" s="36" customFormat="1" x14ac:dyDescent="0.2">
      <c r="CY420" s="2"/>
    </row>
    <row r="421" spans="103:103" s="36" customFormat="1" x14ac:dyDescent="0.2">
      <c r="CY421" s="2"/>
    </row>
    <row r="422" spans="103:103" s="36" customFormat="1" x14ac:dyDescent="0.2">
      <c r="CY422" s="2"/>
    </row>
    <row r="423" spans="103:103" s="36" customFormat="1" x14ac:dyDescent="0.2">
      <c r="CY423" s="2"/>
    </row>
    <row r="424" spans="103:103" s="36" customFormat="1" x14ac:dyDescent="0.2">
      <c r="CY424" s="2"/>
    </row>
    <row r="425" spans="103:103" s="36" customFormat="1" x14ac:dyDescent="0.2">
      <c r="CY425" s="2"/>
    </row>
    <row r="426" spans="103:103" s="36" customFormat="1" x14ac:dyDescent="0.2">
      <c r="CY426" s="2"/>
    </row>
    <row r="427" spans="103:103" s="36" customFormat="1" x14ac:dyDescent="0.2">
      <c r="CY427" s="2"/>
    </row>
    <row r="428" spans="103:103" s="36" customFormat="1" x14ac:dyDescent="0.2">
      <c r="CY428" s="2"/>
    </row>
    <row r="429" spans="103:103" s="36" customFormat="1" x14ac:dyDescent="0.2">
      <c r="CY429" s="2"/>
    </row>
    <row r="430" spans="103:103" s="36" customFormat="1" x14ac:dyDescent="0.2">
      <c r="CY430" s="2"/>
    </row>
    <row r="431" spans="103:103" s="36" customFormat="1" x14ac:dyDescent="0.2">
      <c r="CY431" s="2"/>
    </row>
    <row r="432" spans="103:103" s="36" customFormat="1" x14ac:dyDescent="0.2">
      <c r="CY432" s="2"/>
    </row>
    <row r="433" spans="103:103" s="36" customFormat="1" x14ac:dyDescent="0.2">
      <c r="CY433" s="2"/>
    </row>
    <row r="434" spans="103:103" s="36" customFormat="1" x14ac:dyDescent="0.2">
      <c r="CY434" s="2"/>
    </row>
    <row r="435" spans="103:103" s="36" customFormat="1" x14ac:dyDescent="0.2">
      <c r="CY435" s="2"/>
    </row>
    <row r="436" spans="103:103" s="36" customFormat="1" x14ac:dyDescent="0.2">
      <c r="CY436" s="2"/>
    </row>
    <row r="437" spans="103:103" s="36" customFormat="1" x14ac:dyDescent="0.2">
      <c r="CY437" s="2"/>
    </row>
    <row r="438" spans="103:103" s="36" customFormat="1" x14ac:dyDescent="0.2">
      <c r="CY438" s="2"/>
    </row>
    <row r="439" spans="103:103" s="36" customFormat="1" x14ac:dyDescent="0.2">
      <c r="CY439" s="2"/>
    </row>
    <row r="440" spans="103:103" s="36" customFormat="1" x14ac:dyDescent="0.2">
      <c r="CY440" s="2"/>
    </row>
    <row r="441" spans="103:103" s="36" customFormat="1" x14ac:dyDescent="0.2">
      <c r="CY441" s="2"/>
    </row>
    <row r="442" spans="103:103" s="36" customFormat="1" x14ac:dyDescent="0.2">
      <c r="CY442" s="2"/>
    </row>
    <row r="443" spans="103:103" s="36" customFormat="1" x14ac:dyDescent="0.2">
      <c r="CY443" s="2"/>
    </row>
    <row r="444" spans="103:103" s="36" customFormat="1" x14ac:dyDescent="0.2">
      <c r="CY444" s="2"/>
    </row>
    <row r="445" spans="103:103" s="36" customFormat="1" x14ac:dyDescent="0.2">
      <c r="CY445" s="2"/>
    </row>
    <row r="446" spans="103:103" s="36" customFormat="1" x14ac:dyDescent="0.2">
      <c r="CY446" s="2"/>
    </row>
    <row r="447" spans="103:103" s="36" customFormat="1" x14ac:dyDescent="0.2">
      <c r="CY447" s="2"/>
    </row>
    <row r="448" spans="103:103" s="36" customFormat="1" x14ac:dyDescent="0.2">
      <c r="CY448" s="2"/>
    </row>
    <row r="449" spans="103:103" s="36" customFormat="1" x14ac:dyDescent="0.2">
      <c r="CY449" s="2"/>
    </row>
    <row r="450" spans="103:103" s="36" customFormat="1" x14ac:dyDescent="0.2">
      <c r="CY450" s="2"/>
    </row>
    <row r="451" spans="103:103" s="36" customFormat="1" x14ac:dyDescent="0.2">
      <c r="CY451" s="2"/>
    </row>
    <row r="452" spans="103:103" s="36" customFormat="1" x14ac:dyDescent="0.2">
      <c r="CY452" s="2"/>
    </row>
    <row r="453" spans="103:103" s="36" customFormat="1" x14ac:dyDescent="0.2">
      <c r="CY453" s="2"/>
    </row>
    <row r="454" spans="103:103" s="36" customFormat="1" x14ac:dyDescent="0.2">
      <c r="CY454" s="2"/>
    </row>
    <row r="455" spans="103:103" s="36" customFormat="1" x14ac:dyDescent="0.2">
      <c r="CY455" s="2"/>
    </row>
    <row r="456" spans="103:103" s="36" customFormat="1" x14ac:dyDescent="0.2">
      <c r="CY456" s="2"/>
    </row>
    <row r="457" spans="103:103" s="36" customFormat="1" x14ac:dyDescent="0.2">
      <c r="CY457" s="2"/>
    </row>
    <row r="458" spans="103:103" s="36" customFormat="1" x14ac:dyDescent="0.2">
      <c r="CY458" s="2"/>
    </row>
    <row r="459" spans="103:103" s="36" customFormat="1" x14ac:dyDescent="0.2">
      <c r="CY459" s="2"/>
    </row>
    <row r="460" spans="103:103" s="36" customFormat="1" x14ac:dyDescent="0.2">
      <c r="CY460" s="2"/>
    </row>
    <row r="461" spans="103:103" s="36" customFormat="1" x14ac:dyDescent="0.2">
      <c r="CY461" s="2"/>
    </row>
    <row r="462" spans="103:103" s="36" customFormat="1" x14ac:dyDescent="0.2">
      <c r="CY462" s="2"/>
    </row>
    <row r="463" spans="103:103" s="36" customFormat="1" x14ac:dyDescent="0.2">
      <c r="CY463" s="2"/>
    </row>
    <row r="464" spans="103:103" s="36" customFormat="1" x14ac:dyDescent="0.2">
      <c r="CY464" s="2"/>
    </row>
    <row r="465" spans="103:103" s="36" customFormat="1" x14ac:dyDescent="0.2">
      <c r="CY465" s="2"/>
    </row>
    <row r="466" spans="103:103" s="36" customFormat="1" x14ac:dyDescent="0.2">
      <c r="CY466" s="2"/>
    </row>
    <row r="467" spans="103:103" s="36" customFormat="1" x14ac:dyDescent="0.2">
      <c r="CY467" s="2"/>
    </row>
    <row r="468" spans="103:103" s="36" customFormat="1" x14ac:dyDescent="0.2">
      <c r="CY468" s="2"/>
    </row>
    <row r="469" spans="103:103" s="36" customFormat="1" x14ac:dyDescent="0.2">
      <c r="CY469" s="2"/>
    </row>
    <row r="470" spans="103:103" s="36" customFormat="1" x14ac:dyDescent="0.2">
      <c r="CY470" s="2"/>
    </row>
    <row r="471" spans="103:103" s="36" customFormat="1" x14ac:dyDescent="0.2">
      <c r="CY471" s="2"/>
    </row>
    <row r="472" spans="103:103" s="36" customFormat="1" x14ac:dyDescent="0.2">
      <c r="CY472" s="2"/>
    </row>
    <row r="473" spans="103:103" s="36" customFormat="1" x14ac:dyDescent="0.2">
      <c r="CY473" s="2"/>
    </row>
    <row r="474" spans="103:103" s="36" customFormat="1" x14ac:dyDescent="0.2">
      <c r="CY474" s="2"/>
    </row>
    <row r="475" spans="103:103" s="36" customFormat="1" x14ac:dyDescent="0.2">
      <c r="CY475" s="2"/>
    </row>
    <row r="476" spans="103:103" s="36" customFormat="1" x14ac:dyDescent="0.2">
      <c r="CY476" s="2"/>
    </row>
    <row r="477" spans="103:103" s="36" customFormat="1" x14ac:dyDescent="0.2">
      <c r="CY477" s="2"/>
    </row>
    <row r="478" spans="103:103" s="36" customFormat="1" x14ac:dyDescent="0.2">
      <c r="CY478" s="2"/>
    </row>
    <row r="479" spans="103:103" s="36" customFormat="1" x14ac:dyDescent="0.2">
      <c r="CY479" s="2"/>
    </row>
    <row r="480" spans="103:103" s="36" customFormat="1" x14ac:dyDescent="0.2">
      <c r="CY480" s="2"/>
    </row>
    <row r="481" spans="103:103" s="36" customFormat="1" x14ac:dyDescent="0.2">
      <c r="CY481" s="2"/>
    </row>
    <row r="482" spans="103:103" s="36" customFormat="1" x14ac:dyDescent="0.2">
      <c r="CY482" s="2"/>
    </row>
    <row r="483" spans="103:103" s="36" customFormat="1" x14ac:dyDescent="0.2">
      <c r="CY483" s="2"/>
    </row>
    <row r="484" spans="103:103" s="36" customFormat="1" x14ac:dyDescent="0.2">
      <c r="CY484" s="2"/>
    </row>
    <row r="485" spans="103:103" s="36" customFormat="1" x14ac:dyDescent="0.2">
      <c r="CY485" s="2"/>
    </row>
    <row r="486" spans="103:103" s="36" customFormat="1" x14ac:dyDescent="0.2">
      <c r="CY486" s="2"/>
    </row>
    <row r="487" spans="103:103" s="36" customFormat="1" x14ac:dyDescent="0.2">
      <c r="CY487" s="2"/>
    </row>
    <row r="488" spans="103:103" s="36" customFormat="1" x14ac:dyDescent="0.2">
      <c r="CY488" s="2"/>
    </row>
    <row r="489" spans="103:103" s="36" customFormat="1" x14ac:dyDescent="0.2">
      <c r="CY489" s="2"/>
    </row>
    <row r="490" spans="103:103" s="36" customFormat="1" x14ac:dyDescent="0.2">
      <c r="CY490" s="2"/>
    </row>
    <row r="491" spans="103:103" s="36" customFormat="1" x14ac:dyDescent="0.2">
      <c r="CY491" s="2"/>
    </row>
    <row r="492" spans="103:103" s="36" customFormat="1" x14ac:dyDescent="0.2">
      <c r="CY492" s="2"/>
    </row>
    <row r="493" spans="103:103" s="36" customFormat="1" x14ac:dyDescent="0.2">
      <c r="CY493" s="2"/>
    </row>
    <row r="494" spans="103:103" s="36" customFormat="1" x14ac:dyDescent="0.2">
      <c r="CY494" s="2"/>
    </row>
    <row r="495" spans="103:103" s="36" customFormat="1" x14ac:dyDescent="0.2">
      <c r="CY495" s="2"/>
    </row>
    <row r="496" spans="103:103" s="36" customFormat="1" x14ac:dyDescent="0.2">
      <c r="CY496" s="2"/>
    </row>
    <row r="497" spans="103:103" s="36" customFormat="1" x14ac:dyDescent="0.2">
      <c r="CY497" s="2"/>
    </row>
    <row r="498" spans="103:103" s="36" customFormat="1" x14ac:dyDescent="0.2">
      <c r="CY498" s="2"/>
    </row>
    <row r="499" spans="103:103" s="36" customFormat="1" x14ac:dyDescent="0.2">
      <c r="CY499" s="2"/>
    </row>
    <row r="500" spans="103:103" s="36" customFormat="1" x14ac:dyDescent="0.2">
      <c r="CY500" s="2"/>
    </row>
    <row r="501" spans="103:103" s="36" customFormat="1" x14ac:dyDescent="0.2">
      <c r="CY501" s="2"/>
    </row>
    <row r="502" spans="103:103" s="36" customFormat="1" x14ac:dyDescent="0.2">
      <c r="CY502" s="2"/>
    </row>
    <row r="503" spans="103:103" s="36" customFormat="1" x14ac:dyDescent="0.2">
      <c r="CY503" s="2"/>
    </row>
    <row r="504" spans="103:103" s="36" customFormat="1" x14ac:dyDescent="0.2">
      <c r="CY504" s="2"/>
    </row>
    <row r="505" spans="103:103" s="36" customFormat="1" x14ac:dyDescent="0.2">
      <c r="CY505" s="2"/>
    </row>
    <row r="506" spans="103:103" s="36" customFormat="1" x14ac:dyDescent="0.2">
      <c r="CY506" s="2"/>
    </row>
    <row r="507" spans="103:103" s="36" customFormat="1" x14ac:dyDescent="0.2">
      <c r="CY507" s="2"/>
    </row>
    <row r="508" spans="103:103" s="36" customFormat="1" x14ac:dyDescent="0.2">
      <c r="CY508" s="2"/>
    </row>
    <row r="509" spans="103:103" s="36" customFormat="1" x14ac:dyDescent="0.2">
      <c r="CY509" s="2"/>
    </row>
    <row r="510" spans="103:103" s="36" customFormat="1" x14ac:dyDescent="0.2">
      <c r="CY510" s="2"/>
    </row>
    <row r="511" spans="103:103" s="36" customFormat="1" x14ac:dyDescent="0.2">
      <c r="CY511" s="2"/>
    </row>
    <row r="512" spans="103:103" s="36" customFormat="1" x14ac:dyDescent="0.2">
      <c r="CY512" s="2"/>
    </row>
    <row r="513" spans="103:103" s="36" customFormat="1" x14ac:dyDescent="0.2">
      <c r="CY513" s="2"/>
    </row>
    <row r="514" spans="103:103" s="36" customFormat="1" x14ac:dyDescent="0.2">
      <c r="CY514" s="2"/>
    </row>
    <row r="515" spans="103:103" s="36" customFormat="1" x14ac:dyDescent="0.2">
      <c r="CY515" s="2"/>
    </row>
    <row r="516" spans="103:103" s="36" customFormat="1" x14ac:dyDescent="0.2">
      <c r="CY516" s="2"/>
    </row>
    <row r="517" spans="103:103" s="36" customFormat="1" x14ac:dyDescent="0.2">
      <c r="CY517" s="2"/>
    </row>
    <row r="518" spans="103:103" s="36" customFormat="1" x14ac:dyDescent="0.2">
      <c r="CY518" s="2"/>
    </row>
    <row r="519" spans="103:103" s="36" customFormat="1" x14ac:dyDescent="0.2">
      <c r="CY519" s="2"/>
    </row>
    <row r="520" spans="103:103" s="36" customFormat="1" x14ac:dyDescent="0.2">
      <c r="CY520" s="2"/>
    </row>
    <row r="521" spans="103:103" s="36" customFormat="1" x14ac:dyDescent="0.2">
      <c r="CY521" s="2"/>
    </row>
    <row r="522" spans="103:103" s="36" customFormat="1" x14ac:dyDescent="0.2">
      <c r="CY522" s="2"/>
    </row>
    <row r="523" spans="103:103" s="36" customFormat="1" x14ac:dyDescent="0.2">
      <c r="CY523" s="2"/>
    </row>
    <row r="524" spans="103:103" s="36" customFormat="1" x14ac:dyDescent="0.2">
      <c r="CY524" s="2"/>
    </row>
    <row r="525" spans="103:103" s="36" customFormat="1" x14ac:dyDescent="0.2">
      <c r="CY525" s="2"/>
    </row>
    <row r="526" spans="103:103" s="36" customFormat="1" x14ac:dyDescent="0.2">
      <c r="CY526" s="2"/>
    </row>
    <row r="527" spans="103:103" s="36" customFormat="1" x14ac:dyDescent="0.2">
      <c r="CY527" s="2"/>
    </row>
    <row r="528" spans="103:103" s="36" customFormat="1" x14ac:dyDescent="0.2">
      <c r="CY528" s="2"/>
    </row>
    <row r="529" spans="70:103" s="36" customFormat="1" x14ac:dyDescent="0.2">
      <c r="CY529" s="2"/>
    </row>
    <row r="530" spans="70:103" s="36" customFormat="1" x14ac:dyDescent="0.2">
      <c r="CY530" s="2"/>
    </row>
    <row r="531" spans="70:103" s="36" customFormat="1" x14ac:dyDescent="0.2">
      <c r="CY531" s="2"/>
    </row>
    <row r="532" spans="70:103" s="36" customFormat="1" x14ac:dyDescent="0.2">
      <c r="CY532" s="2"/>
    </row>
    <row r="533" spans="70:103" s="36" customFormat="1" x14ac:dyDescent="0.2">
      <c r="CY533" s="2"/>
    </row>
    <row r="534" spans="70:103" s="36" customFormat="1" x14ac:dyDescent="0.2">
      <c r="CY534" s="2"/>
    </row>
    <row r="535" spans="70:103" s="36" customFormat="1" x14ac:dyDescent="0.2">
      <c r="CY535" s="2"/>
    </row>
    <row r="536" spans="70:103" s="36" customFormat="1" x14ac:dyDescent="0.2">
      <c r="CY536" s="2"/>
    </row>
    <row r="537" spans="70:103" s="36" customFormat="1" x14ac:dyDescent="0.2">
      <c r="CY537" s="2"/>
    </row>
    <row r="538" spans="70:103" s="36" customFormat="1" x14ac:dyDescent="0.2">
      <c r="CY538" s="2"/>
    </row>
    <row r="539" spans="70:103" s="36" customFormat="1" x14ac:dyDescent="0.2">
      <c r="CY539" s="2"/>
    </row>
    <row r="540" spans="70:103" s="36" customFormat="1" x14ac:dyDescent="0.2">
      <c r="CY540" s="2"/>
    </row>
    <row r="541" spans="70:103" s="36" customFormat="1" x14ac:dyDescent="0.2">
      <c r="CY541" s="2"/>
    </row>
    <row r="542" spans="70:103" s="36" customFormat="1" x14ac:dyDescent="0.2">
      <c r="BR542" s="2"/>
      <c r="BS542" s="2"/>
      <c r="CY542" s="2"/>
    </row>
    <row r="543" spans="70:103" s="36" customFormat="1" x14ac:dyDescent="0.2">
      <c r="BR543" s="2"/>
      <c r="BS543" s="2"/>
      <c r="CY543" s="2"/>
    </row>
    <row r="544" spans="70:103" s="36" customFormat="1" x14ac:dyDescent="0.2">
      <c r="BR544" s="2"/>
      <c r="BS544" s="2"/>
      <c r="CY544" s="2"/>
    </row>
    <row r="545" spans="1:103" s="36" customFormat="1" x14ac:dyDescent="0.2">
      <c r="BR545" s="2"/>
      <c r="BS545" s="2"/>
      <c r="CY545" s="2"/>
    </row>
    <row r="546" spans="1:103" x14ac:dyDescent="0.2">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row>
    <row r="547" spans="1:103" x14ac:dyDescent="0.2">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row>
  </sheetData>
  <sheetProtection algorithmName="SHA-512" hashValue="suxePtIaiZIHMohXpHh6uoMGwTFR+KdPl//CUO4llW8/A7C6JDZYbO+npkWtV09g8OcXgk+WmhtTFEUGvc/aYw==" saltValue="rTA2CaVEAcaXKQWo36v+/Q==" spinCount="100000" sheet="1" objects="1" scenarios="1"/>
  <protectedRanges>
    <protectedRange sqref="E22 D24 C26 C28 L26:Q29 L30 W24 AI24 U26:AN29 D32 C34 C36 L34:Q37 U34:AN37 W32 AI32 P40:Y44 AH40:AN44 AH46:AN48 X50 S53 AC53" name="範囲1"/>
  </protectedRanges>
  <mergeCells count="107">
    <mergeCell ref="AH48:AN48"/>
    <mergeCell ref="D56:I56"/>
    <mergeCell ref="J56:S56"/>
    <mergeCell ref="A46:O46"/>
    <mergeCell ref="P46:Y46"/>
    <mergeCell ref="X53:AB54"/>
    <mergeCell ref="AA46:AG46"/>
    <mergeCell ref="AC53:AE54"/>
    <mergeCell ref="A47:Y47"/>
    <mergeCell ref="AA47:AG47"/>
    <mergeCell ref="AA48:AG48"/>
    <mergeCell ref="AD50:AE51"/>
    <mergeCell ref="B55:N55"/>
    <mergeCell ref="N53:R54"/>
    <mergeCell ref="S53:W54"/>
    <mergeCell ref="AH46:AN46"/>
    <mergeCell ref="AH47:AN47"/>
    <mergeCell ref="P40:Y40"/>
    <mergeCell ref="AA40:AG40"/>
    <mergeCell ref="AH40:AN40"/>
    <mergeCell ref="C36:I37"/>
    <mergeCell ref="J36:K37"/>
    <mergeCell ref="D41:K41"/>
    <mergeCell ref="AH39:AN39"/>
    <mergeCell ref="D44:K44"/>
    <mergeCell ref="L44:O44"/>
    <mergeCell ref="P44:Y44"/>
    <mergeCell ref="AA44:AG44"/>
    <mergeCell ref="AH44:AN44"/>
    <mergeCell ref="P43:Y43"/>
    <mergeCell ref="AA43:AG43"/>
    <mergeCell ref="AH43:AN43"/>
    <mergeCell ref="A44:C44"/>
    <mergeCell ref="L36:Q37"/>
    <mergeCell ref="L30:AN30"/>
    <mergeCell ref="A31:AN31"/>
    <mergeCell ref="W32:AE33"/>
    <mergeCell ref="AF32:AH33"/>
    <mergeCell ref="AI32:AN33"/>
    <mergeCell ref="R36:T37"/>
    <mergeCell ref="U36:AN37"/>
    <mergeCell ref="AH42:AN42"/>
    <mergeCell ref="P39:Z39"/>
    <mergeCell ref="A36:B37"/>
    <mergeCell ref="P41:Y41"/>
    <mergeCell ref="AA41:AG41"/>
    <mergeCell ref="AA39:AG39"/>
    <mergeCell ref="A38:AN38"/>
    <mergeCell ref="A39:C39"/>
    <mergeCell ref="D39:K39"/>
    <mergeCell ref="L39:O39"/>
    <mergeCell ref="AH41:AN41"/>
    <mergeCell ref="A40:C40"/>
    <mergeCell ref="D40:K40"/>
    <mergeCell ref="L40:O40"/>
    <mergeCell ref="A50:G51"/>
    <mergeCell ref="H50:Q51"/>
    <mergeCell ref="R50:W51"/>
    <mergeCell ref="X50:AC51"/>
    <mergeCell ref="L41:O41"/>
    <mergeCell ref="A42:C42"/>
    <mergeCell ref="D42:K42"/>
    <mergeCell ref="L42:O42"/>
    <mergeCell ref="P42:Y42"/>
    <mergeCell ref="A41:C41"/>
    <mergeCell ref="A43:C43"/>
    <mergeCell ref="D43:K43"/>
    <mergeCell ref="L43:O43"/>
    <mergeCell ref="A48:Y48"/>
    <mergeCell ref="AA42:AG42"/>
    <mergeCell ref="A28:B29"/>
    <mergeCell ref="C28:I29"/>
    <mergeCell ref="U34:AN35"/>
    <mergeCell ref="A34:B35"/>
    <mergeCell ref="C34:G35"/>
    <mergeCell ref="H34:K35"/>
    <mergeCell ref="L34:Q35"/>
    <mergeCell ref="R34:T35"/>
    <mergeCell ref="J28:K29"/>
    <mergeCell ref="L28:Q29"/>
    <mergeCell ref="R28:T29"/>
    <mergeCell ref="A32:C33"/>
    <mergeCell ref="D32:S33"/>
    <mergeCell ref="T32:V33"/>
    <mergeCell ref="A30:K30"/>
    <mergeCell ref="U28:AN29"/>
    <mergeCell ref="C26:G27"/>
    <mergeCell ref="H26:K27"/>
    <mergeCell ref="L26:Q27"/>
    <mergeCell ref="R26:T27"/>
    <mergeCell ref="A2:F2"/>
    <mergeCell ref="A3:F3"/>
    <mergeCell ref="AD21:AN22"/>
    <mergeCell ref="A22:D22"/>
    <mergeCell ref="E22:O22"/>
    <mergeCell ref="H3:N3"/>
    <mergeCell ref="A5:AR12"/>
    <mergeCell ref="A16:AR19"/>
    <mergeCell ref="A23:AN23"/>
    <mergeCell ref="AI24:AN25"/>
    <mergeCell ref="U26:AN27"/>
    <mergeCell ref="A24:C25"/>
    <mergeCell ref="D24:S25"/>
    <mergeCell ref="T24:V25"/>
    <mergeCell ref="W24:AE25"/>
    <mergeCell ref="AF24:AH25"/>
    <mergeCell ref="A26:B27"/>
  </mergeCells>
  <phoneticPr fontId="3"/>
  <dataValidations count="4">
    <dataValidation type="whole" operator="greaterThanOrEqual" allowBlank="1" showInputMessage="1" showErrorMessage="1" sqref="P46:Y46" xr:uid="{00000000-0002-0000-0000-000000000000}">
      <formula1>50</formula1>
    </dataValidation>
    <dataValidation allowBlank="1" showDropDown="1" showInputMessage="1" showErrorMessage="1" sqref="F53:L54 CO55:CO56" xr:uid="{00000000-0002-0000-0000-000001000000}"/>
    <dataValidation type="list" allowBlank="1" showInputMessage="1" showErrorMessage="1" sqref="AC53:AE54" xr:uid="{00000000-0002-0000-0000-000002000000}">
      <formula1>$BK$1:$BK$2</formula1>
    </dataValidation>
    <dataValidation type="list" allowBlank="1" showInputMessage="1" showErrorMessage="1" sqref="L26:Q27 L34:Q35" xr:uid="{00000000-0002-0000-0000-000003000000}">
      <formula1>$BR$1:$BR$47</formula1>
    </dataValidation>
  </dataValidations>
  <hyperlinks>
    <hyperlink ref="H3" r:id="rId1" xr:uid="{00000000-0004-0000-0000-000000000000}"/>
  </hyperlinks>
  <printOptions horizontalCentered="1" verticalCentered="1"/>
  <pageMargins left="0.70866141732283472" right="0.70866141732283472" top="0.45" bottom="0.26" header="0.31496062992125984" footer="0.55000000000000004"/>
  <pageSetup paperSize="9" scale="71" orientation="portrait" horizontalDpi="300" verticalDpi="300" r:id="rId2"/>
  <colBreaks count="1" manualBreakCount="1">
    <brk id="4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7</xdr:col>
                    <xdr:colOff>129540</xdr:colOff>
                    <xdr:row>49</xdr:row>
                    <xdr:rowOff>68580</xdr:rowOff>
                  </from>
                  <to>
                    <xdr:col>9</xdr:col>
                    <xdr:colOff>60960</xdr:colOff>
                    <xdr:row>50</xdr:row>
                    <xdr:rowOff>99060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12</xdr:col>
                    <xdr:colOff>7620</xdr:colOff>
                    <xdr:row>49</xdr:row>
                    <xdr:rowOff>76200</xdr:rowOff>
                  </from>
                  <to>
                    <xdr:col>13</xdr:col>
                    <xdr:colOff>137160</xdr:colOff>
                    <xdr:row>50</xdr:row>
                    <xdr:rowOff>106680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22</xdr:col>
                    <xdr:colOff>160020</xdr:colOff>
                    <xdr:row>30</xdr:row>
                    <xdr:rowOff>30480</xdr:rowOff>
                  </from>
                  <to>
                    <xdr:col>29</xdr:col>
                    <xdr:colOff>22860</xdr:colOff>
                    <xdr:row>31</xdr:row>
                    <xdr:rowOff>0</xdr:rowOff>
                  </to>
                </anchor>
              </controlPr>
            </control>
          </mc:Choice>
        </mc:AlternateContent>
        <mc:AlternateContent xmlns:mc="http://schemas.openxmlformats.org/markup-compatibility/2006">
          <mc:Choice Requires="x14">
            <control shapeId="2147" r:id="rId8" name="Check Box 99">
              <controlPr defaultSize="0" autoFill="0" autoLine="0" autoPict="0">
                <anchor moveWithCells="1">
                  <from>
                    <xdr:col>26</xdr:col>
                    <xdr:colOff>144780</xdr:colOff>
                    <xdr:row>19</xdr:row>
                    <xdr:rowOff>30480</xdr:rowOff>
                  </from>
                  <to>
                    <xdr:col>28</xdr:col>
                    <xdr:colOff>60960</xdr:colOff>
                    <xdr:row>19</xdr:row>
                    <xdr:rowOff>274320</xdr:rowOff>
                  </to>
                </anchor>
              </controlPr>
            </control>
          </mc:Choice>
        </mc:AlternateContent>
        <mc:AlternateContent xmlns:mc="http://schemas.openxmlformats.org/markup-compatibility/2006">
          <mc:Choice Requires="x14">
            <control shapeId="2148" r:id="rId9" name="Check Box 100">
              <controlPr defaultSize="0" autoFill="0" autoLine="0" autoPict="0">
                <anchor moveWithCells="1">
                  <from>
                    <xdr:col>32</xdr:col>
                    <xdr:colOff>160020</xdr:colOff>
                    <xdr:row>19</xdr:row>
                    <xdr:rowOff>22860</xdr:rowOff>
                  </from>
                  <to>
                    <xdr:col>34</xdr:col>
                    <xdr:colOff>76200</xdr:colOff>
                    <xdr:row>19</xdr:row>
                    <xdr:rowOff>259080</xdr:rowOff>
                  </to>
                </anchor>
              </controlPr>
            </control>
          </mc:Choice>
        </mc:AlternateContent>
        <mc:AlternateContent xmlns:mc="http://schemas.openxmlformats.org/markup-compatibility/2006">
          <mc:Choice Requires="x14">
            <control shapeId="2149" r:id="rId10" name="Check Box 101">
              <controlPr defaultSize="0" autoFill="0" autoLine="0" autoPict="0">
                <anchor moveWithCells="1">
                  <from>
                    <xdr:col>26</xdr:col>
                    <xdr:colOff>144780</xdr:colOff>
                    <xdr:row>12</xdr:row>
                    <xdr:rowOff>30480</xdr:rowOff>
                  </from>
                  <to>
                    <xdr:col>28</xdr:col>
                    <xdr:colOff>60960</xdr:colOff>
                    <xdr:row>13</xdr:row>
                    <xdr:rowOff>0</xdr:rowOff>
                  </to>
                </anchor>
              </controlPr>
            </control>
          </mc:Choice>
        </mc:AlternateContent>
        <mc:AlternateContent xmlns:mc="http://schemas.openxmlformats.org/markup-compatibility/2006">
          <mc:Choice Requires="x14">
            <control shapeId="2150" r:id="rId11" name="Check Box 102">
              <controlPr defaultSize="0" autoFill="0" autoLine="0" autoPict="0">
                <anchor moveWithCells="1">
                  <from>
                    <xdr:col>32</xdr:col>
                    <xdr:colOff>160020</xdr:colOff>
                    <xdr:row>12</xdr:row>
                    <xdr:rowOff>22860</xdr:rowOff>
                  </from>
                  <to>
                    <xdr:col>34</xdr:col>
                    <xdr:colOff>76200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Mcdonald's Company(Japan),Ltd.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JP-AS168408</dc:creator>
  <cp:lastModifiedBy>一色達也(Issiki Tatsuya)</cp:lastModifiedBy>
  <cp:lastPrinted>2022-05-06T04:44:29Z</cp:lastPrinted>
  <dcterms:created xsi:type="dcterms:W3CDTF">2015-12-10T07:40:14Z</dcterms:created>
  <dcterms:modified xsi:type="dcterms:W3CDTF">2024-04-01T04:49:35Z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